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valerio\Desktop\"/>
    </mc:Choice>
  </mc:AlternateContent>
  <bookViews>
    <workbookView xWindow="-120" yWindow="-120" windowWidth="20730" windowHeight="11160"/>
  </bookViews>
  <sheets>
    <sheet name="POA DIGESETT 2022" sheetId="1" r:id="rId1"/>
  </sheets>
  <definedNames>
    <definedName name="_xlnm.Print_Area" localSheetId="0">'POA DIGESETT 2022'!$A$1:$K$61</definedName>
    <definedName name="Print_Area" localSheetId="0">'POA DIGESETT 2022'!$A$1:$K$61</definedName>
    <definedName name="Print_Titles" localSheetId="0">'POA DIGESETT 2022'!$1:$7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M22" i="1" s="1"/>
  <c r="K20" i="1"/>
  <c r="M20" i="1" s="1"/>
  <c r="K19" i="1"/>
  <c r="M19" i="1" s="1"/>
  <c r="K17" i="1"/>
  <c r="M17" i="1" s="1"/>
  <c r="K16" i="1"/>
  <c r="M16" i="1" s="1"/>
</calcChain>
</file>

<file path=xl/sharedStrings.xml><?xml version="1.0" encoding="utf-8"?>
<sst xmlns="http://schemas.openxmlformats.org/spreadsheetml/2006/main" count="166" uniqueCount="151">
  <si>
    <t>POLICÍA NACIONAL REPÚBLICA DOMINICANA</t>
  </si>
  <si>
    <t>DIRECCIÓN GENERAL DE SEGURIDAD DE TRÁNSITO Y TRANSPORTE TERRESTRE</t>
  </si>
  <si>
    <t xml:space="preserve">META ESTRATÉGICA </t>
  </si>
  <si>
    <t>OBJETIVO</t>
  </si>
  <si>
    <t>INDICADOR</t>
  </si>
  <si>
    <t>LÍNEA BASE</t>
  </si>
  <si>
    <t>VALORES PLANEADOS</t>
  </si>
  <si>
    <t>NOMBRE</t>
  </si>
  <si>
    <t>CLASE</t>
  </si>
  <si>
    <t>1.TRIM</t>
  </si>
  <si>
    <t>2.TRIM</t>
  </si>
  <si>
    <t>3.TRIM</t>
  </si>
  <si>
    <t>4.TRIM</t>
  </si>
  <si>
    <t>TOTAL</t>
  </si>
  <si>
    <t xml:space="preserve">Aplicación de las normas de tránsito </t>
  </si>
  <si>
    <t>Eficacia</t>
  </si>
  <si>
    <t>Eficiencia</t>
  </si>
  <si>
    <t>Ingreso de agentes con relación a lo programado</t>
  </si>
  <si>
    <t>Aumento de la cobertura territorial de personal</t>
  </si>
  <si>
    <t>Fortalecimiento de las capacidades técnicas y especializadas del personal</t>
  </si>
  <si>
    <t>Aplicación de los procesos administrativos</t>
  </si>
  <si>
    <t>RESPONSABLE:  Dirección General de Seguridad de Tránsito y Transporte Terrestre, DIGESETT</t>
  </si>
  <si>
    <t>ESTRATEGIAS</t>
  </si>
  <si>
    <t>ACCIONES</t>
  </si>
  <si>
    <t>ACTIVIDADES</t>
  </si>
  <si>
    <t>PRODUCTOS</t>
  </si>
  <si>
    <t>TIEMPO</t>
  </si>
  <si>
    <t>RESPONSABLE</t>
  </si>
  <si>
    <t>PRESUPUESTO</t>
  </si>
  <si>
    <t>RESULTADO DE LA ESTRATEGIA</t>
  </si>
  <si>
    <t>Línea de Acción:  Fortalecimiento Institucional</t>
  </si>
  <si>
    <t>Mayor efectividad del servicio a nivel nacional</t>
  </si>
  <si>
    <t>2.7.1.1. Desarrollar programas de formación Básica Policial y capacitación vial.</t>
  </si>
  <si>
    <r>
      <rPr>
        <sz val="16"/>
        <color rgb="FF000000"/>
        <rFont val="Arial"/>
        <family val="2"/>
      </rPr>
      <t>* Formación Básica Policial y capacitación vial para personal de nuevo ingreso.</t>
    </r>
    <r>
      <rPr>
        <sz val="16"/>
        <color rgb="FF000000"/>
        <rFont val="Arial"/>
        <family val="2"/>
      </rPr>
      <t xml:space="preserve">
* Formación en curso Básico de Capacitación Vial al personal en servicio DIGESETT.
* Inducción y capacitación vial al personal asignado desde la Policia Nacional y personal de nuevo ingreso.</t>
    </r>
  </si>
  <si>
    <t>Dirección General / Dirección de Desarrollo Humano / Escuela de Seguridad de Tránsito y Transporte Terrestre (ESETTT)</t>
  </si>
  <si>
    <t>2.7.1.2. Proveer las logísticas necesarias para el entrenamiento del personal de nuevo ingreso para agentes DIGESETT</t>
  </si>
  <si>
    <t xml:space="preserve">* Realizar el levantamiento de las logísticas necesarias para el entrenamiento de los agentes (de nuevo ingreso y de traslado)
* Gestionar la apropiación presupuestaria
* Realizar licitación pública </t>
  </si>
  <si>
    <t>Dirección General / Dirección Administrativa y Financiera</t>
  </si>
  <si>
    <t>2.7.1.3. Proveer las logísticas necesarias para el personal de nuevo ingreso DIGESETT</t>
  </si>
  <si>
    <t xml:space="preserve">* Realizar el levantamiento de las logísticas necesarias para el personal de nuevo ingreso y de traslado
* Gestionar la apropiación presupuestaria
* Realizar licitación pública </t>
  </si>
  <si>
    <t xml:space="preserve">* Adquisición y distribución de las logísticas necesarias para 600 personas </t>
  </si>
  <si>
    <t>2.7.2.  Fortalecer los procesos administrativos para la gestión del talento humano</t>
  </si>
  <si>
    <t>2.7.2.1. Estandarizar los procedimientos para la gestión del talento humano</t>
  </si>
  <si>
    <t>* Gestionar la aprobación del Manual de Cargos.
* Gestionar la aprobación del Manual de Funciones.     
* Gestionar la aprobación de la escala salarial.                                                                                                                              * Elaborar y gestionar la aprobacion de la política de seguridad y salud ocupacional 
*Divulgar e implementar dichos manuales.
* Aplicar los procedimientos de Gestión del Talento Humano
* Gestionar el desarrollo de un sistema informático para la gestión del talento humano</t>
  </si>
  <si>
    <t>* Manual de cargos aprobado
* Manual de Funciones de aprobado                                                                                          
*Política de seguridad y salud ocupacional 
* Escala Salarial aprobada
*Implementación de los mismos</t>
  </si>
  <si>
    <t>Dirección General / Dirección de Desarrollo Humano  / Dirección de Planificación y Desarrollo</t>
  </si>
  <si>
    <t>Mayor operatividad en las funciones y eficiencia en la gestión institucional</t>
  </si>
  <si>
    <t>2.7.2.2. Equipar de las herramientas tecnológicas necesarias para el cumplimiento de la misión institucional</t>
  </si>
  <si>
    <t>* Realizar el levantamiento de las necesidades tecnológicas (conectividad y alcance) para la adquisición de las mismas
* Adquisición de equipos de energia de back up para el centro de datos
* Desarrollo de aplicación informatica integral 
* Restructuración del cableado de red
* Verificar apropiación presupuestaria
* Licitación pública</t>
  </si>
  <si>
    <t>* Herramientas tecnológicas
* Aplicación informatica integral
* Conectividad a Nivel Nacional</t>
  </si>
  <si>
    <t>Dirección General / Dirección Administrativa y Financiera / Departamento de Tecnologia de la Información</t>
  </si>
  <si>
    <t>2.7.2.3. Suministrar propiedades, equipos de transporte, equipos de oficina y avituallamiento en general</t>
  </si>
  <si>
    <t>* Realizar el levantamiento de las necesidades de propiedades, equipos de transporte, equipos de oficina y avituallamiento en general
* Verificar apropiación presupuestaria
* Licitación pública</t>
  </si>
  <si>
    <t>* Adquisición y distribución de propiedades, equipos de transporte, equipos de oficina y avituallamiento en general</t>
  </si>
  <si>
    <t>2.7.2.4. Adaptar, ampliar y remozar las infraestructuras de DIGESETT a nivel nacional</t>
  </si>
  <si>
    <t xml:space="preserve">* Levantamiento, evaluación, propuesta y presupuesto del área a intervenir
* Implementar el plan de capacitación y evacuación (incluir inspección de las condiciones del edificio DIGESETT)
* Diseñar y construir el archivo institucional
* Solicitud de aprobación de propuesta y autorización por parte de la Dirección General DIGESETT para la ejecución
* Verificar apropiación presupuestaria
* Implementación de las propuestas                         </t>
  </si>
  <si>
    <t>2.7.2.5. Actualizar la nómina conforme al manual de los perfiles de cargo</t>
  </si>
  <si>
    <t>* Regularizar la nómina de acuerdo al Manual de Cargos y Escala Salarial de DIGESETT</t>
  </si>
  <si>
    <t xml:space="preserve">* Nómina actualizada </t>
  </si>
  <si>
    <t>Dirección General / Dirección de Recursos Humanos</t>
  </si>
  <si>
    <t>2.7.3. Profesionalizar el talento humano para el cumplimiento de sus funciones</t>
  </si>
  <si>
    <t xml:space="preserve">2.7.3.1. Evaluar el desempeño del personal </t>
  </si>
  <si>
    <t>* Implementar el modelo de evaluacion por competencia  
* Impartir talleres para los supervisores/encargados de áreas.
* Realizar las evaluaciones del desempeño para identificar las capacitaciones necesarias 
*Realizar promoción del personal como resultado de la evaluación del desempeño</t>
  </si>
  <si>
    <t xml:space="preserve">* Personal evaluado </t>
  </si>
  <si>
    <t xml:space="preserve">Desarrollar competencias para el desempeño de sus funciones.   </t>
  </si>
  <si>
    <t>2.7.3.2. Fortalecer las capacitacidades del personal de acuerdo a la evaluación de desempeño</t>
  </si>
  <si>
    <t xml:space="preserve">* Gestionar e implementar las acciones formativas. </t>
  </si>
  <si>
    <t>* Personal capacitado</t>
  </si>
  <si>
    <t>Dirección General / Dirección de Recursos Humanos / Dirección Adm. Financiera /ESETT</t>
  </si>
  <si>
    <t xml:space="preserve">2.7.3.3. Gestionar cooperación interinstitucional en materia educativa </t>
  </si>
  <si>
    <t xml:space="preserve">* Identificar las instituciones de colaboración 
* Elaboracion de acuerdo. </t>
  </si>
  <si>
    <t>* Acuerdo de colaboración con las instituciones</t>
  </si>
  <si>
    <t>Dirección General / Dirección Administrativa y Financiera / Dirección de Desarrollo Humanos / Relaciones Interinstitucionales /  Consultoria Juridica / ESETT</t>
  </si>
  <si>
    <t>2.7.3.4. Realizar programas de reconocimiento y motivacional a los miembros de la institución</t>
  </si>
  <si>
    <t xml:space="preserve">* Elaboración de los programas de reconocimiento y motivacional </t>
  </si>
  <si>
    <t>* Personal reconocido y motivado</t>
  </si>
  <si>
    <t>Dirección General / Dirección Administrativa y Financiera / Dirección de Recursos Humanos / Departamento de Comunicaciones</t>
  </si>
  <si>
    <t>2.7.4. Diseñar e implementar programas de seguridad y salud ocupacional que permitan disminuir los riesgos, accidentes y enfermedades en el personal de la DIGESETT</t>
  </si>
  <si>
    <t>2.7.4.1. Realizar programas preventivos de salud e higiene laboral</t>
  </si>
  <si>
    <t>* Personal concientizado y orientado en cuanto a salud e higiene laboral.</t>
  </si>
  <si>
    <t>Dirección General / Departamento de Servicios de Salud /Dirección Administrativa y Financiera / Dirección de Desarrollo Humanos</t>
  </si>
  <si>
    <t>Mejor calidad de vida en el personal de la institución</t>
  </si>
  <si>
    <t>2.7.4.2. Realizar programas de seguimiento de salud e higiene laboral</t>
  </si>
  <si>
    <t>* Programas de seguimiento de salud e higiene laboral dirigidos a todo el personal de DIGESETT</t>
  </si>
  <si>
    <t>Dirección General / Departamento de Servicios de Salud</t>
  </si>
  <si>
    <t>2.7.4.3. Realizar programas de riesgo laboral</t>
  </si>
  <si>
    <t>* Levantamiento de riesgos laborales (seguridad, higiene industrial o laboral y  ergonomicos)  
*Prevencion de riesgos laborales (ergonomicos, higiene y seguridad) 
*Implementar mejoras para la reducción de riesgos laborales
* Gestionar la implementación del plan de capacitación y evacuación (incluir inspección de las condiciones del edificio DIGESETT)
* Creación de comité de seguridad y salud ocupacional</t>
  </si>
  <si>
    <t>* Programas de riesgo laboral dirigidos a todo el personal de DIGESETT</t>
  </si>
  <si>
    <t>2.7.4.4. Creación de la UNAP Especializada</t>
  </si>
  <si>
    <t xml:space="preserve">* Gestionar el suministro de los equipos médicos y de transporte requeridos para una atencion primaria de segundo nivel
* Gestionar ante el Ministerio de Salud Pública el reconocimiento de la misma </t>
  </si>
  <si>
    <t>* UNAP DIGESETT</t>
  </si>
  <si>
    <t>2.7.5. Desarrollar acciones para mejorar la viabilización</t>
  </si>
  <si>
    <t>Reducción de las muertes y lesiones e incidentes de tránsito. Vías más fluídas, eficientes y seguras</t>
  </si>
  <si>
    <t>2.7.5.3. Coordinar con las instituciones responsables la implementación de las medidas para mejorar la viabilización en los puntos críticos y áreas vulnerables a nivel nacional</t>
  </si>
  <si>
    <t>* Remisión de informe con el levantamiento y las medidas a ser implementadas a los responsables de la ejecución 
* Coordinanación y asistencia con los agentes para la viabilización durante la implementación de las medidas propuestas</t>
  </si>
  <si>
    <t>* Reducción de los puntos criticos y áreas vulnerables mediante la implementación de las medidas presentadas</t>
  </si>
  <si>
    <t>Dirección General / Comandancias Regionales / Dirección de Planificación y Desarrollo / Departamento de Inteligencia Vial / Unidad de Relaciones Interinstitucionales</t>
  </si>
  <si>
    <t>2.7.5.4. Cumplir con la fiscalización en cuanto a la aplicación de la Ley 63-17</t>
  </si>
  <si>
    <t xml:space="preserve">* Supervisar y fiscalizar el cumplimiento de lo establecido en dicha ley </t>
  </si>
  <si>
    <t>* Cumplimiento de la Ley 63-17
* Mejoras en la circulación</t>
  </si>
  <si>
    <t xml:space="preserve">Dirección General / Comandancias Regionales / Departamento de Inteligencia Vial </t>
  </si>
  <si>
    <t>2.7.5.5. Atender a las demandas de viabilización como apoyo al Sistema Nacional de Atención a Emergencias 9-1-1</t>
  </si>
  <si>
    <t xml:space="preserve">* Priorizar la viabilización de los servicios de emergencias </t>
  </si>
  <si>
    <t>* Reducción de los tiempos de respuestas para el servicio al Sistema Nacional de Atención a Emergencias 9-1-1</t>
  </si>
  <si>
    <t>Dirección General / Centro de Mando y Control (CEMACO) / Comandancias Regionales</t>
  </si>
  <si>
    <t>2.7.6. Implementar controles preventivos de viabilización y fiscalización para eventos de movilidad masiva</t>
  </si>
  <si>
    <t>2.7.6.1. Desarrollar operativos de seguridad vial en eventos de movilidad masiva y durante la implementación de las medidas relativas a mejorar la viabilización</t>
  </si>
  <si>
    <t>* Elaboración e implementación del plan de operaciones</t>
  </si>
  <si>
    <t xml:space="preserve">* Reducción de incidentes de tránsito
* Mejora en la circulacion vehicular
* Incremento de la seguridad de los usuarios de las vias </t>
  </si>
  <si>
    <t>Dirección General / Dirección Administrativa y Financiera / Drección de Recursos Humanos / Dirección de Planificación y Desarrollo / Comandancias Regionales</t>
  </si>
  <si>
    <t xml:space="preserve">2.7.6.2.  Informar a los usuarios sobre viabilidad, incidentes y medidas a implementar </t>
  </si>
  <si>
    <t>* Comunicación estrategica mediante el uso de los diferentes medios de comunicación y plataformas digitales</t>
  </si>
  <si>
    <t xml:space="preserve">* Mejora en la circulacion vehicular
* Incremento de la seguridad de los usuarios de las vias 
* Mejora de las conductas viales </t>
  </si>
  <si>
    <t>Dirección General / Dirección Administrativa y Financiera / Departamento de Comunicaciones / Comandancias Regionales</t>
  </si>
  <si>
    <t>2.7.7. Fortalecer el cumplimiento de los reglamentos y perfiles de rutas del transporte público</t>
  </si>
  <si>
    <t>2.7.7.2. Realizar levantamientos en el entorno a las paradas de ascenso y descenso de pasajeros que obstruyan la circulación vehicular</t>
  </si>
  <si>
    <t xml:space="preserve">* Identificar la ocupación de los espacios públicos (calzadas y aceras) que afecten la circlación vehicular y peatonal
* Identificar las paradas de transporte publico que generan demoras y obstrucciones a la via por el estacionamiento.
* Realizar informe correspondiente para ser remitido a la Dirección General DIGESETT
* Fiscalizar el entorno de las paradas de transporte público de pasajeros evaluadas                                             </t>
  </si>
  <si>
    <t>* Mejoras en la circulación en el entorno a las paradas de transporte de pasajeros evaluadas</t>
  </si>
  <si>
    <t>2.7.7.3. Expandir la cobertura o alcance de la Direccion de Inspeccion de Transporte a las regionales del pais</t>
  </si>
  <si>
    <t>* Gestionar el incremento, la capacitación y la asignación del personal a las diferentes comandancias regionales
* Gestionar el suministro de las herramientas y equipos tecnologicos y transporte a dicho personal en cada Comandancia Regional</t>
  </si>
  <si>
    <t>* Inspección de transporte terrestre a nivel nacional</t>
  </si>
  <si>
    <t>2.7.8. Fortalecer los procesos para el cumplimiento de la ley a nivel nacional</t>
  </si>
  <si>
    <t>2.7.8.1. Ampliar la estructura de las áreas especializadas en investigación de accidentes de tránsito.</t>
  </si>
  <si>
    <t xml:space="preserve">* Gestionar el incremento del personal en las secciones existentes
* Gestionar la capacitación del personal en materia de investigación de accidentes de tránsito
* Gestionar la adquisición de los equipos y herramientas necesarias para realizar las investigaciones de accidentes de tránsito
* Recrear los accidentes de tránsito mediante el uso del sotfware de reconstrucción animada </t>
  </si>
  <si>
    <t>* Mejorar la pericia de los accidentes de tránsito
* Mejora en la documentación de la base de datos
* Mejorar los informes técnicos de la investigación de accidentes de tránsito</t>
  </si>
  <si>
    <t>Dirección General  / Comandancias Regionales / División de Investigación de Accidentes de Tránsito / Departamento de Análisis de Información</t>
  </si>
  <si>
    <t>Efectividad en el cumplimiento de la ley</t>
  </si>
  <si>
    <t>2.7.8.2. Fortalecer los controles para el levantamiento y documentación de infracciones</t>
  </si>
  <si>
    <t>* Gestionar la capacitación del personal en el llenado de actas comprobatorias para el registro de infracciones
* Gestionar el aumento del personal administrativo de la Sección de Actas
* Crear códigos de seguridad para la entrega y recepción de talonarios
* Gestionar el desarrollo aplicación para el control de cargo y descargo de talonarios
* Gestionar la mejora de los talonarios de infracciones
* Gestionar el suministro de equipos, transporte y herramientas tecnológicas</t>
  </si>
  <si>
    <t>* Mayor control de calidad del proceso de registro de las actas comprobatorias</t>
  </si>
  <si>
    <t>Dirección General / Sección de Actas Comprobatorias</t>
  </si>
  <si>
    <t>2.7.8.3. Estandarizar los procesos para el registro de actas de accidentes de tránsito</t>
  </si>
  <si>
    <t xml:space="preserve">* Gestionar el aumento del personal para el levantamiento de registro accidentes de tránsito
* Gestionar la capacitación del personal en el registro de actas de accidentes de tránsito
* Gestionar el suministro de equipos, transporte y herramientas tecnológicas
* Rediseñar el  formulario de registro de actas de accidentes de tránsito
* Elaborar el manual de procedimientos de la Dirección de Accidentes de Tránsito. </t>
  </si>
  <si>
    <t xml:space="preserve">* Personal capacitado en el registro de actas de accidentes de tránsito
* Formulario para el registro de actas de accidentes de tránsito
* Manual de procedimientos de la Dirección de Accidentes de Tránsito </t>
  </si>
  <si>
    <t>Dirección General / Dirección de Procedimiento de Accidentes de Tránsito / Direccion de Desarrollo Humano / Direccion Administrativa y Financiera / Departamento de Análisis de Información / ESETT / Departamento de Tecnologia de la Información</t>
  </si>
  <si>
    <t>2.7.8.4. Desarrollar Software tecnológico que permita el registro homogéneo e integral de las Actas de Accidentes de Transito en linea a Nivel Nacional</t>
  </si>
  <si>
    <t xml:space="preserve">*Realizar el levantamiento de todas las informaciones referentes a los accidentes de transito.                                                                                                                                        *Coordinar con entidades externas relacionadas        
* Creación de base de datos con el historial de los ciudadanos involucrados  en Accidentes de tránsito.                                                 </t>
  </si>
  <si>
    <t xml:space="preserve">* Platafroma digital desarrollada para el Registro de Accidentes de Tránsito
</t>
  </si>
  <si>
    <t>Direccion General / Direccion Administrativa y Financiera / Direccion de Desarrollo Humano / Dirección de Procedimientos de Accidentes de Tránsito / Departamento de Tecnologia de la Información</t>
  </si>
  <si>
    <r>
      <t>EJE ESTRATÉGICO</t>
    </r>
    <r>
      <rPr>
        <sz val="15"/>
        <color rgb="FF000000"/>
        <rFont val="Arial"/>
        <family val="2"/>
      </rPr>
      <t>: 1. CALIDAD DEL SERVICIO</t>
    </r>
  </si>
  <si>
    <t>1.6 Implementar un plan para la efectiva aplicación de las Leyes de Tránsito a nivel nacional, de forma que mejore el grado del cumplimiento de la ley y se reduzca la ocurrencia de muertes y lesionados por accidentes de tránsito.</t>
  </si>
  <si>
    <t>Disminución de las demoras en la circulación mediante la aplicación de medidas de viabilización</t>
  </si>
  <si>
    <t>Cantidad de investigaciones de posibles causas de accidentes de tránsito</t>
  </si>
  <si>
    <r>
      <t>* Infraestructuras adaptadas, remozadas</t>
    </r>
    <r>
      <rPr>
        <b/>
        <sz val="16"/>
        <rFont val="Arial"/>
        <family val="2"/>
      </rPr>
      <t xml:space="preserve"> </t>
    </r>
    <r>
      <rPr>
        <sz val="16"/>
        <rFont val="Arial"/>
        <family val="2"/>
      </rPr>
      <t>y seguras</t>
    </r>
  </si>
  <si>
    <t>* Programas preventivos de salud e higiene laboral (Charlas, Jornadas, Operativos y Seguimiento)</t>
  </si>
  <si>
    <t>* Programas de seguimiento de salud e higiene laboral (evaluaciones medicas periodicas y visitas)</t>
  </si>
  <si>
    <t>2.7.1. Reclutar y formar 1,500 personas para nuevo ingreso</t>
  </si>
  <si>
    <t>PLAN OPERATIVO ANUAL 2022</t>
  </si>
  <si>
    <t>* 1500 personas capacitadas</t>
  </si>
  <si>
    <t>* Adquisición y distribución de las logísticas necesarias para el entrenamiento de 1500 personas para agentes DIGESETT</t>
  </si>
  <si>
    <r>
      <t>OBJETIVO ESTRATÉGICO</t>
    </r>
    <r>
      <rPr>
        <sz val="16"/>
        <rFont val="Arial"/>
        <family val="2"/>
      </rPr>
      <t xml:space="preserve">:1.6 Aplicar efectivamente la Ley de Tránsito No. 63-17 a nivel nacional, de forma que reduzca la ocurrencia de accidentes, lesionados y muertes en las vías.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</si>
</sst>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rgb="FF000000"/>
      <name val="Calibri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20"/>
      <color rgb="FFFFFFFF"/>
      <name val="Arial"/>
      <family val="2"/>
    </font>
    <font>
      <sz val="11"/>
      <name val="Calibri"/>
      <family val="2"/>
    </font>
    <font>
      <b/>
      <sz val="15"/>
      <color rgb="FF000000"/>
      <name val="Arial"/>
      <family val="2"/>
    </font>
    <font>
      <b/>
      <sz val="16"/>
      <name val="Arial"/>
      <family val="2"/>
    </font>
    <font>
      <b/>
      <sz val="15"/>
      <color rgb="FFFFFFFF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5"/>
      <name val="Arial"/>
      <family val="2"/>
    </font>
    <font>
      <b/>
      <sz val="16"/>
      <color rgb="FFFFFFFF"/>
      <name val="Arial"/>
      <family val="2"/>
    </font>
    <font>
      <b/>
      <sz val="26"/>
      <color rgb="FF000000"/>
      <name val="Calibri"/>
      <family val="2"/>
    </font>
    <font>
      <b/>
      <sz val="24"/>
      <color rgb="FF000000"/>
      <name val="Calibri"/>
      <family val="2"/>
    </font>
    <font>
      <sz val="11"/>
      <name val="Calibri"/>
      <family val="2"/>
    </font>
    <font>
      <b/>
      <sz val="24"/>
      <name val="Arial"/>
      <family val="2"/>
    </font>
    <font>
      <b/>
      <sz val="24"/>
      <color rgb="FFFF0000"/>
      <name val="Arial"/>
      <family val="2"/>
    </font>
    <font>
      <sz val="15"/>
      <color rgb="FF00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9CC2E5"/>
        <bgColor rgb="FF9CC2E5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009900"/>
        <bgColor rgb="FF0099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 applyFont="1" applyAlignment="1"/>
    <xf numFmtId="0" fontId="1" fillId="0" borderId="0" xfId="0" applyFont="1"/>
    <xf numFmtId="0" fontId="1" fillId="3" borderId="1" xfId="0" applyFont="1" applyFill="1" applyBorder="1"/>
    <xf numFmtId="0" fontId="1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9" fontId="9" fillId="5" borderId="7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vertical="center"/>
    </xf>
    <xf numFmtId="10" fontId="9" fillId="5" borderId="8" xfId="0" applyNumberFormat="1" applyFont="1" applyFill="1" applyBorder="1" applyAlignment="1">
      <alignment horizontal="center" vertical="center" wrapText="1"/>
    </xf>
    <xf numFmtId="9" fontId="9" fillId="5" borderId="8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9" fontId="9" fillId="5" borderId="11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vertical="center" wrapText="1"/>
    </xf>
    <xf numFmtId="0" fontId="14" fillId="2" borderId="32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7" fillId="0" borderId="0" xfId="0" applyFont="1"/>
    <xf numFmtId="4" fontId="9" fillId="5" borderId="7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1" fontId="9" fillId="5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9" fillId="0" borderId="27" xfId="0" applyFont="1" applyBorder="1" applyAlignment="1">
      <alignment horizontal="center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7" xfId="0" applyFont="1" applyFill="1" applyBorder="1" applyAlignment="1">
      <alignment horizontal="left" vertical="center" wrapText="1"/>
    </xf>
    <xf numFmtId="0" fontId="22" fillId="9" borderId="11" xfId="0" applyFont="1" applyFill="1" applyBorder="1" applyAlignment="1">
      <alignment horizontal="left" vertical="center" wrapText="1"/>
    </xf>
    <xf numFmtId="0" fontId="9" fillId="9" borderId="11" xfId="0" applyFont="1" applyFill="1" applyBorder="1" applyAlignment="1">
      <alignment horizontal="left" vertical="center" wrapText="1"/>
    </xf>
    <xf numFmtId="0" fontId="10" fillId="9" borderId="24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left" vertical="center" wrapText="1"/>
    </xf>
    <xf numFmtId="0" fontId="22" fillId="9" borderId="7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left" vertical="center" wrapText="1"/>
    </xf>
    <xf numFmtId="0" fontId="10" fillId="9" borderId="24" xfId="0" applyFont="1" applyFill="1" applyBorder="1" applyAlignment="1">
      <alignment vertical="center" wrapText="1"/>
    </xf>
    <xf numFmtId="0" fontId="10" fillId="9" borderId="11" xfId="0" applyFont="1" applyFill="1" applyBorder="1" applyAlignment="1">
      <alignment vertical="center" wrapText="1"/>
    </xf>
    <xf numFmtId="0" fontId="9" fillId="10" borderId="11" xfId="0" applyFont="1" applyFill="1" applyBorder="1" applyAlignment="1">
      <alignment horizontal="left" vertical="center" wrapText="1"/>
    </xf>
    <xf numFmtId="0" fontId="9" fillId="10" borderId="34" xfId="0" applyFont="1" applyFill="1" applyBorder="1" applyAlignment="1">
      <alignment horizontal="left" vertical="center" wrapText="1"/>
    </xf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/>
    <xf numFmtId="0" fontId="3" fillId="0" borderId="4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1" fillId="0" borderId="46" xfId="0" applyFont="1" applyBorder="1"/>
    <xf numFmtId="0" fontId="1" fillId="0" borderId="35" xfId="0" applyFont="1" applyBorder="1"/>
    <xf numFmtId="0" fontId="1" fillId="0" borderId="47" xfId="0" applyFont="1" applyBorder="1"/>
    <xf numFmtId="0" fontId="8" fillId="2" borderId="54" xfId="0" applyFont="1" applyFill="1" applyBorder="1" applyAlignment="1">
      <alignment horizontal="center" vertical="center" wrapText="1"/>
    </xf>
    <xf numFmtId="4" fontId="9" fillId="5" borderId="55" xfId="0" applyNumberFormat="1" applyFont="1" applyFill="1" applyBorder="1" applyAlignment="1">
      <alignment horizontal="center" vertical="center" wrapText="1"/>
    </xf>
    <xf numFmtId="9" fontId="9" fillId="5" borderId="55" xfId="0" applyNumberFormat="1" applyFont="1" applyFill="1" applyBorder="1" applyAlignment="1">
      <alignment horizontal="center" vertical="center" wrapText="1"/>
    </xf>
    <xf numFmtId="1" fontId="9" fillId="5" borderId="55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9" fillId="5" borderId="56" xfId="0" applyNumberFormat="1" applyFont="1" applyFill="1" applyBorder="1" applyAlignment="1">
      <alignment horizontal="center" vertical="center" wrapText="1"/>
    </xf>
    <xf numFmtId="9" fontId="9" fillId="5" borderId="58" xfId="0" applyNumberFormat="1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9" fontId="1" fillId="0" borderId="32" xfId="0" applyNumberFormat="1" applyFont="1" applyBorder="1" applyAlignment="1">
      <alignment horizontal="center" vertical="center" wrapText="1"/>
    </xf>
    <xf numFmtId="9" fontId="1" fillId="0" borderId="59" xfId="0" applyNumberFormat="1" applyFont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vertical="center" wrapText="1"/>
    </xf>
    <xf numFmtId="0" fontId="10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8" borderId="65" xfId="0" applyFont="1" applyFill="1" applyBorder="1" applyAlignment="1">
      <alignment vertical="center" wrapText="1"/>
    </xf>
    <xf numFmtId="0" fontId="5" fillId="9" borderId="63" xfId="0" applyFont="1" applyFill="1" applyBorder="1" applyAlignment="1"/>
    <xf numFmtId="0" fontId="5" fillId="9" borderId="64" xfId="0" applyFont="1" applyFill="1" applyBorder="1" applyAlignment="1"/>
    <xf numFmtId="0" fontId="9" fillId="9" borderId="8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75" xfId="0" applyFont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left" vertical="center" wrapText="1"/>
    </xf>
    <xf numFmtId="0" fontId="10" fillId="9" borderId="75" xfId="0" applyFont="1" applyFill="1" applyBorder="1" applyAlignment="1">
      <alignment horizontal="left" vertical="center" wrapText="1"/>
    </xf>
    <xf numFmtId="0" fontId="9" fillId="0" borderId="75" xfId="0" applyFont="1" applyBorder="1" applyAlignment="1">
      <alignment horizontal="left"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vertical="center" wrapText="1"/>
    </xf>
    <xf numFmtId="0" fontId="14" fillId="2" borderId="61" xfId="0" applyFont="1" applyFill="1" applyBorder="1" applyAlignment="1">
      <alignment vertical="center" wrapText="1"/>
    </xf>
    <xf numFmtId="0" fontId="9" fillId="9" borderId="87" xfId="0" applyFont="1" applyFill="1" applyBorder="1" applyAlignment="1">
      <alignment horizontal="left" vertical="center" wrapText="1"/>
    </xf>
    <xf numFmtId="0" fontId="22" fillId="9" borderId="87" xfId="0" applyFont="1" applyFill="1" applyBorder="1" applyAlignment="1">
      <alignment horizontal="left" vertical="center" wrapText="1"/>
    </xf>
    <xf numFmtId="0" fontId="9" fillId="0" borderId="87" xfId="0" applyFont="1" applyBorder="1" applyAlignment="1">
      <alignment horizontal="left" vertical="center" wrapText="1"/>
    </xf>
    <xf numFmtId="0" fontId="9" fillId="9" borderId="90" xfId="0" applyFont="1" applyFill="1" applyBorder="1" applyAlignment="1">
      <alignment horizontal="center" vertical="center" wrapText="1"/>
    </xf>
    <xf numFmtId="0" fontId="9" fillId="9" borderId="90" xfId="0" applyFont="1" applyFill="1" applyBorder="1" applyAlignment="1">
      <alignment horizontal="left"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14" fillId="2" borderId="59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35" xfId="0" applyFont="1" applyBorder="1" applyAlignment="1"/>
    <xf numFmtId="0" fontId="9" fillId="0" borderId="22" xfId="0" applyFont="1" applyBorder="1" applyAlignment="1">
      <alignment horizontal="center" vertical="center" wrapText="1"/>
    </xf>
    <xf numFmtId="0" fontId="5" fillId="0" borderId="47" xfId="0" applyFont="1" applyBorder="1"/>
    <xf numFmtId="0" fontId="5" fillId="0" borderId="22" xfId="0" applyFont="1" applyBorder="1"/>
    <xf numFmtId="0" fontId="5" fillId="0" borderId="18" xfId="0" applyFont="1" applyBorder="1"/>
    <xf numFmtId="0" fontId="5" fillId="0" borderId="61" xfId="0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/>
    <xf numFmtId="4" fontId="1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/>
    <xf numFmtId="0" fontId="5" fillId="0" borderId="27" xfId="0" applyFont="1" applyBorder="1"/>
    <xf numFmtId="0" fontId="5" fillId="0" borderId="38" xfId="0" applyFont="1" applyBorder="1"/>
    <xf numFmtId="0" fontId="9" fillId="0" borderId="2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10" fontId="9" fillId="5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12" fillId="0" borderId="60" xfId="0" applyFont="1" applyBorder="1" applyAlignment="1">
      <alignment vertical="center" wrapText="1"/>
    </xf>
    <xf numFmtId="0" fontId="5" fillId="0" borderId="29" xfId="0" applyFont="1" applyBorder="1"/>
    <xf numFmtId="0" fontId="14" fillId="2" borderId="50" xfId="0" applyFont="1" applyFill="1" applyBorder="1" applyAlignment="1">
      <alignment horizontal="left" vertical="center" wrapText="1"/>
    </xf>
    <xf numFmtId="0" fontId="5" fillId="0" borderId="16" xfId="0" applyFont="1" applyBorder="1"/>
    <xf numFmtId="0" fontId="21" fillId="8" borderId="63" xfId="0" applyFont="1" applyFill="1" applyBorder="1" applyAlignment="1">
      <alignment horizontal="center" vertical="center" wrapText="1"/>
    </xf>
    <xf numFmtId="0" fontId="5" fillId="9" borderId="63" xfId="0" applyFont="1" applyFill="1" applyBorder="1"/>
    <xf numFmtId="0" fontId="5" fillId="9" borderId="64" xfId="0" applyFont="1" applyFill="1" applyBorder="1"/>
    <xf numFmtId="0" fontId="9" fillId="0" borderId="18" xfId="0" applyFont="1" applyBorder="1" applyAlignment="1">
      <alignment horizontal="center" vertical="center" wrapText="1"/>
    </xf>
    <xf numFmtId="0" fontId="5" fillId="0" borderId="35" xfId="0" applyFont="1" applyBorder="1"/>
    <xf numFmtId="0" fontId="9" fillId="0" borderId="73" xfId="0" applyFont="1" applyBorder="1" applyAlignment="1">
      <alignment horizontal="center" vertical="center" wrapText="1"/>
    </xf>
    <xf numFmtId="0" fontId="5" fillId="0" borderId="74" xfId="0" applyFont="1" applyBorder="1"/>
    <xf numFmtId="0" fontId="2" fillId="0" borderId="46" xfId="0" applyFont="1" applyBorder="1" applyAlignment="1">
      <alignment horizontal="center"/>
    </xf>
    <xf numFmtId="0" fontId="0" fillId="0" borderId="35" xfId="0" applyFont="1" applyBorder="1" applyAlignment="1"/>
    <xf numFmtId="0" fontId="0" fillId="0" borderId="47" xfId="0" applyFont="1" applyBorder="1" applyAlignment="1"/>
    <xf numFmtId="0" fontId="4" fillId="4" borderId="4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9" xfId="0" applyFont="1" applyBorder="1"/>
    <xf numFmtId="0" fontId="6" fillId="0" borderId="50" xfId="0" applyFont="1" applyBorder="1" applyAlignment="1">
      <alignment vertical="center" wrapText="1"/>
    </xf>
    <xf numFmtId="0" fontId="5" fillId="0" borderId="51" xfId="0" applyFont="1" applyBorder="1"/>
    <xf numFmtId="0" fontId="21" fillId="0" borderId="50" xfId="0" applyFont="1" applyBorder="1" applyAlignment="1">
      <alignment vertical="center" wrapText="1"/>
    </xf>
    <xf numFmtId="0" fontId="6" fillId="0" borderId="50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0" fontId="9" fillId="5" borderId="2" xfId="0" applyNumberFormat="1" applyFont="1" applyFill="1" applyBorder="1" applyAlignment="1">
      <alignment horizontal="center" vertical="center" wrapText="1"/>
    </xf>
    <xf numFmtId="4" fontId="9" fillId="5" borderId="37" xfId="0" applyNumberFormat="1" applyFont="1" applyFill="1" applyBorder="1" applyAlignment="1">
      <alignment horizontal="center" vertical="center" wrapText="1"/>
    </xf>
    <xf numFmtId="4" fontId="9" fillId="5" borderId="39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5" fillId="0" borderId="28" xfId="0" applyFont="1" applyBorder="1"/>
    <xf numFmtId="0" fontId="5" fillId="0" borderId="30" xfId="0" applyFont="1" applyBorder="1"/>
    <xf numFmtId="10" fontId="9" fillId="5" borderId="25" xfId="0" applyNumberFormat="1" applyFont="1" applyFill="1" applyBorder="1" applyAlignment="1">
      <alignment horizontal="center" vertical="center" wrapText="1"/>
    </xf>
    <xf numFmtId="0" fontId="5" fillId="0" borderId="26" xfId="0" applyFont="1" applyBorder="1"/>
    <xf numFmtId="10" fontId="9" fillId="5" borderId="27" xfId="0" applyNumberFormat="1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5" fillId="0" borderId="17" xfId="0" applyFont="1" applyBorder="1"/>
    <xf numFmtId="0" fontId="22" fillId="0" borderId="52" xfId="0" applyFont="1" applyBorder="1" applyAlignment="1">
      <alignment horizontal="left" vertical="center" wrapText="1"/>
    </xf>
    <xf numFmtId="0" fontId="23" fillId="0" borderId="53" xfId="0" applyFont="1" applyBorder="1"/>
    <xf numFmtId="0" fontId="23" fillId="0" borderId="57" xfId="0" applyFont="1" applyBorder="1"/>
    <xf numFmtId="0" fontId="10" fillId="0" borderId="3" xfId="0" applyFont="1" applyBorder="1" applyAlignment="1">
      <alignment horizontal="left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8" fillId="6" borderId="5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59" xfId="0" applyFont="1" applyBorder="1"/>
    <xf numFmtId="4" fontId="15" fillId="0" borderId="70" xfId="0" applyNumberFormat="1" applyFont="1" applyBorder="1" applyAlignment="1">
      <alignment horizontal="center" vertical="center" wrapText="1"/>
    </xf>
    <xf numFmtId="0" fontId="5" fillId="0" borderId="71" xfId="0" applyFont="1" applyBorder="1"/>
    <xf numFmtId="0" fontId="5" fillId="0" borderId="72" xfId="0" applyFont="1" applyBorder="1"/>
    <xf numFmtId="0" fontId="5" fillId="0" borderId="67" xfId="0" applyFont="1" applyBorder="1"/>
    <xf numFmtId="0" fontId="9" fillId="0" borderId="78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5" fillId="0" borderId="80" xfId="0" applyFont="1" applyBorder="1"/>
    <xf numFmtId="0" fontId="9" fillId="0" borderId="47" xfId="0" applyFont="1" applyBorder="1" applyAlignment="1">
      <alignment horizontal="center" vertical="center" wrapText="1"/>
    </xf>
    <xf numFmtId="0" fontId="5" fillId="0" borderId="82" xfId="0" applyFont="1" applyBorder="1"/>
    <xf numFmtId="0" fontId="9" fillId="0" borderId="95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5" fillId="0" borderId="92" xfId="0" applyFont="1" applyBorder="1"/>
    <xf numFmtId="4" fontId="16" fillId="0" borderId="78" xfId="0" applyNumberFormat="1" applyFont="1" applyBorder="1" applyAlignment="1">
      <alignment horizontal="center" vertical="center" wrapText="1"/>
    </xf>
    <xf numFmtId="0" fontId="5" fillId="0" borderId="79" xfId="0" applyFont="1" applyBorder="1"/>
    <xf numFmtId="0" fontId="5" fillId="0" borderId="81" xfId="0" applyFont="1" applyBorder="1"/>
    <xf numFmtId="0" fontId="5" fillId="0" borderId="83" xfId="0" applyFont="1" applyBorder="1"/>
    <xf numFmtId="0" fontId="5" fillId="0" borderId="19" xfId="0" applyFont="1" applyBorder="1"/>
    <xf numFmtId="0" fontId="9" fillId="0" borderId="41" xfId="0" applyFont="1" applyBorder="1" applyAlignment="1">
      <alignment horizontal="center" vertical="center" wrapText="1"/>
    </xf>
    <xf numFmtId="0" fontId="5" fillId="0" borderId="96" xfId="0" applyFont="1" applyBorder="1"/>
    <xf numFmtId="4" fontId="15" fillId="0" borderId="78" xfId="0" applyNumberFormat="1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5" fillId="0" borderId="36" xfId="0" applyFont="1" applyBorder="1"/>
    <xf numFmtId="4" fontId="16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/>
    <xf numFmtId="0" fontId="10" fillId="0" borderId="35" xfId="0" applyFont="1" applyBorder="1" applyAlignment="1">
      <alignment horizontal="center" vertical="center" wrapText="1"/>
    </xf>
    <xf numFmtId="0" fontId="5" fillId="0" borderId="68" xfId="0" applyFont="1" applyBorder="1"/>
    <xf numFmtId="4" fontId="19" fillId="0" borderId="66" xfId="0" applyNumberFormat="1" applyFont="1" applyBorder="1" applyAlignment="1">
      <alignment horizontal="center" vertical="center"/>
    </xf>
    <xf numFmtId="0" fontId="14" fillId="2" borderId="97" xfId="0" applyFont="1" applyFill="1" applyBorder="1" applyAlignment="1">
      <alignment horizontal="left" vertical="center" wrapText="1"/>
    </xf>
    <xf numFmtId="0" fontId="5" fillId="0" borderId="32" xfId="0" applyFont="1" applyBorder="1"/>
    <xf numFmtId="0" fontId="7" fillId="8" borderId="63" xfId="0" applyFont="1" applyFill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5" fillId="0" borderId="93" xfId="0" applyFont="1" applyBorder="1"/>
    <xf numFmtId="0" fontId="7" fillId="8" borderId="65" xfId="0" applyFont="1" applyFill="1" applyBorder="1" applyAlignment="1">
      <alignment horizontal="center" vertical="center" wrapText="1"/>
    </xf>
    <xf numFmtId="0" fontId="21" fillId="9" borderId="63" xfId="0" applyFont="1" applyFill="1" applyBorder="1" applyAlignment="1">
      <alignment vertical="center" wrapText="1"/>
    </xf>
    <xf numFmtId="0" fontId="21" fillId="9" borderId="64" xfId="0" applyFont="1" applyFill="1" applyBorder="1" applyAlignment="1">
      <alignment vertical="center" wrapText="1"/>
    </xf>
    <xf numFmtId="0" fontId="24" fillId="9" borderId="63" xfId="0" applyFont="1" applyFill="1" applyBorder="1" applyAlignment="1">
      <alignment vertical="center" wrapText="1"/>
    </xf>
    <xf numFmtId="0" fontId="24" fillId="9" borderId="64" xfId="0" applyFont="1" applyFill="1" applyBorder="1" applyAlignment="1">
      <alignment vertical="center" wrapText="1"/>
    </xf>
    <xf numFmtId="0" fontId="12" fillId="8" borderId="65" xfId="0" applyFont="1" applyFill="1" applyBorder="1" applyAlignment="1">
      <alignment horizontal="center" vertical="center" wrapText="1"/>
    </xf>
    <xf numFmtId="0" fontId="7" fillId="8" borderId="86" xfId="0" applyFont="1" applyFill="1" applyBorder="1" applyAlignment="1">
      <alignment horizontal="center" vertical="center" wrapText="1"/>
    </xf>
    <xf numFmtId="0" fontId="5" fillId="9" borderId="89" xfId="0" applyFont="1" applyFill="1" applyBorder="1"/>
    <xf numFmtId="0" fontId="9" fillId="0" borderId="76" xfId="0" applyFont="1" applyBorder="1" applyAlignment="1">
      <alignment horizontal="center" vertical="center" wrapText="1"/>
    </xf>
    <xf numFmtId="0" fontId="5" fillId="0" borderId="69" xfId="0" applyFont="1" applyBorder="1"/>
    <xf numFmtId="4" fontId="15" fillId="0" borderId="25" xfId="0" applyNumberFormat="1" applyFont="1" applyBorder="1" applyAlignment="1">
      <alignment horizontal="center" vertical="center" wrapText="1"/>
    </xf>
    <xf numFmtId="4" fontId="19" fillId="0" borderId="72" xfId="0" applyNumberFormat="1" applyFont="1" applyBorder="1" applyAlignment="1">
      <alignment horizontal="center" vertical="center"/>
    </xf>
    <xf numFmtId="4" fontId="18" fillId="0" borderId="84" xfId="0" applyNumberFormat="1" applyFont="1" applyBorder="1" applyAlignment="1">
      <alignment horizontal="left" vertical="center"/>
    </xf>
    <xf numFmtId="0" fontId="5" fillId="0" borderId="98" xfId="0" applyFont="1" applyBorder="1"/>
    <xf numFmtId="0" fontId="5" fillId="0" borderId="85" xfId="0" applyFont="1" applyBorder="1"/>
    <xf numFmtId="0" fontId="22" fillId="0" borderId="40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4" fontId="9" fillId="5" borderId="41" xfId="0" applyNumberFormat="1" applyFont="1" applyFill="1" applyBorder="1" applyAlignment="1">
      <alignment horizontal="center" vertical="center" wrapText="1"/>
    </xf>
    <xf numFmtId="4" fontId="9" fillId="5" borderId="42" xfId="0" applyNumberFormat="1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left" vertical="center" wrapText="1"/>
    </xf>
    <xf numFmtId="0" fontId="5" fillId="0" borderId="7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2095500</xdr:colOff>
      <xdr:row>0</xdr:row>
      <xdr:rowOff>79375</xdr:rowOff>
    </xdr:from>
    <xdr:ext cx="1279525" cy="13239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0" y="269875"/>
          <a:ext cx="1279525" cy="1323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428626</xdr:colOff>
      <xdr:row>0</xdr:row>
      <xdr:rowOff>39673</xdr:rowOff>
    </xdr:from>
    <xdr:ext cx="1476373" cy="1460509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10011" t="6354" r="34928" b="51435"/>
        <a:stretch/>
      </xdr:blipFill>
      <xdr:spPr>
        <a:xfrm>
          <a:off x="16787814" y="754048"/>
          <a:ext cx="1476373" cy="14605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view="pageBreakPreview" topLeftCell="A59" zoomScale="40" zoomScaleNormal="40" zoomScaleSheetLayoutView="40" workbookViewId="0">
      <selection activeCell="T73" sqref="T73"/>
    </sheetView>
  </sheetViews>
  <sheetFormatPr baseColWidth="10" defaultColWidth="14.42578125" defaultRowHeight="15" customHeight="1" x14ac:dyDescent="0.25"/>
  <cols>
    <col min="1" max="1" width="51.7109375" customWidth="1"/>
    <col min="2" max="2" width="42.140625" customWidth="1"/>
    <col min="3" max="3" width="58.7109375" customWidth="1"/>
    <col min="4" max="4" width="47.42578125" customWidth="1"/>
    <col min="5" max="5" width="14.28515625" customWidth="1"/>
    <col min="6" max="6" width="13.140625" customWidth="1"/>
    <col min="7" max="7" width="17.7109375" customWidth="1"/>
    <col min="8" max="8" width="20.42578125" customWidth="1"/>
    <col min="9" max="9" width="24" customWidth="1"/>
    <col min="10" max="11" width="20.7109375" customWidth="1"/>
    <col min="12" max="12" width="20.42578125" hidden="1" customWidth="1"/>
    <col min="13" max="13" width="23.42578125" hidden="1" customWidth="1"/>
    <col min="14" max="15" width="16.85546875" hidden="1" customWidth="1"/>
  </cols>
  <sheetData>
    <row r="1" spans="1:15" ht="30" customHeight="1" x14ac:dyDescent="0.25">
      <c r="A1" s="52"/>
      <c r="B1" s="53"/>
      <c r="C1" s="53"/>
      <c r="D1" s="53"/>
      <c r="E1" s="53"/>
      <c r="F1" s="53"/>
      <c r="G1" s="53"/>
      <c r="H1" s="53"/>
      <c r="I1" s="53"/>
      <c r="J1" s="53"/>
      <c r="K1" s="54"/>
      <c r="L1" s="1"/>
      <c r="M1" s="1"/>
      <c r="N1" s="1"/>
      <c r="O1" s="1"/>
    </row>
    <row r="2" spans="1:15" ht="30" customHeight="1" x14ac:dyDescent="0.35">
      <c r="A2" s="133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  <c r="L2" s="1"/>
      <c r="M2" s="1"/>
      <c r="N2" s="1"/>
      <c r="O2" s="1"/>
    </row>
    <row r="3" spans="1:15" ht="30" customHeight="1" x14ac:dyDescent="0.35">
      <c r="A3" s="133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5"/>
      <c r="L3" s="1"/>
      <c r="M3" s="1"/>
      <c r="N3" s="1"/>
      <c r="O3" s="1"/>
    </row>
    <row r="4" spans="1:15" ht="30" customHeight="1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7"/>
      <c r="L4" s="1"/>
      <c r="M4" s="1"/>
      <c r="N4" s="1"/>
      <c r="O4" s="1"/>
    </row>
    <row r="5" spans="1:15" ht="15.75" x14ac:dyDescent="0.25">
      <c r="A5" s="58"/>
      <c r="B5" s="59"/>
      <c r="C5" s="59"/>
      <c r="D5" s="59"/>
      <c r="E5" s="59"/>
      <c r="F5" s="59"/>
      <c r="G5" s="59"/>
      <c r="H5" s="59"/>
      <c r="I5" s="59"/>
      <c r="J5" s="59"/>
      <c r="K5" s="60"/>
      <c r="L5" s="2"/>
      <c r="M5" s="2"/>
      <c r="N5" s="2"/>
      <c r="O5" s="2"/>
    </row>
    <row r="6" spans="1:15" ht="15.75" x14ac:dyDescent="0.25">
      <c r="A6" s="55"/>
      <c r="B6" s="56"/>
      <c r="C6" s="56"/>
      <c r="D6" s="56"/>
      <c r="E6" s="56"/>
      <c r="F6" s="56"/>
      <c r="G6" s="56"/>
      <c r="H6" s="56"/>
      <c r="I6" s="56"/>
      <c r="J6" s="56"/>
      <c r="K6" s="57"/>
      <c r="L6" s="1"/>
      <c r="M6" s="1"/>
      <c r="N6" s="1"/>
      <c r="O6" s="1"/>
    </row>
    <row r="7" spans="1:15" ht="22.5" customHeight="1" x14ac:dyDescent="0.25">
      <c r="A7" s="136" t="s">
        <v>147</v>
      </c>
      <c r="B7" s="137"/>
      <c r="C7" s="137"/>
      <c r="D7" s="137"/>
      <c r="E7" s="137"/>
      <c r="F7" s="137"/>
      <c r="G7" s="137"/>
      <c r="H7" s="137"/>
      <c r="I7" s="137"/>
      <c r="J7" s="137"/>
      <c r="K7" s="138"/>
      <c r="L7" s="1"/>
      <c r="M7" s="1"/>
      <c r="N7" s="1"/>
      <c r="O7" s="1"/>
    </row>
    <row r="8" spans="1:15" ht="15.75" x14ac:dyDescent="0.25">
      <c r="A8" s="55"/>
      <c r="B8" s="56"/>
      <c r="C8" s="56"/>
      <c r="D8" s="56"/>
      <c r="E8" s="56"/>
      <c r="F8" s="56"/>
      <c r="G8" s="56"/>
      <c r="H8" s="56"/>
      <c r="I8" s="56"/>
      <c r="J8" s="56"/>
      <c r="K8" s="57"/>
      <c r="L8" s="1"/>
      <c r="M8" s="1"/>
      <c r="N8" s="1"/>
      <c r="O8" s="1"/>
    </row>
    <row r="9" spans="1:15" ht="15.75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60"/>
      <c r="L9" s="2"/>
      <c r="M9" s="2"/>
      <c r="N9" s="2"/>
      <c r="O9" s="2"/>
    </row>
    <row r="10" spans="1:15" ht="16.5" thickBot="1" x14ac:dyDescent="0.3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3"/>
      <c r="L10" s="1"/>
      <c r="M10" s="1"/>
      <c r="N10" s="1"/>
      <c r="O10" s="1"/>
    </row>
    <row r="11" spans="1:15" ht="30" customHeight="1" thickBot="1" x14ac:dyDescent="0.3">
      <c r="A11" s="139" t="s">
        <v>139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40"/>
      <c r="L11" s="3"/>
      <c r="M11" s="3"/>
      <c r="N11" s="3"/>
      <c r="O11" s="3"/>
    </row>
    <row r="12" spans="1:15" ht="52.5" customHeight="1" thickBot="1" x14ac:dyDescent="0.3">
      <c r="A12" s="141" t="s">
        <v>150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40"/>
      <c r="L12" s="3"/>
      <c r="M12" s="3"/>
      <c r="N12" s="3"/>
      <c r="O12" s="3"/>
    </row>
    <row r="13" spans="1:15" ht="30" customHeight="1" thickBot="1" x14ac:dyDescent="0.3">
      <c r="A13" s="142" t="s">
        <v>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40"/>
      <c r="L13" s="3"/>
      <c r="M13" s="3"/>
      <c r="N13" s="3"/>
      <c r="O13" s="3"/>
    </row>
    <row r="14" spans="1:15" ht="30" customHeight="1" thickBot="1" x14ac:dyDescent="0.3">
      <c r="A14" s="156" t="s">
        <v>3</v>
      </c>
      <c r="B14" s="143" t="s">
        <v>4</v>
      </c>
      <c r="C14" s="125"/>
      <c r="D14" s="125"/>
      <c r="E14" s="149" t="s">
        <v>5</v>
      </c>
      <c r="F14" s="150"/>
      <c r="G14" s="143" t="s">
        <v>6</v>
      </c>
      <c r="H14" s="125"/>
      <c r="I14" s="125"/>
      <c r="J14" s="125"/>
      <c r="K14" s="140"/>
      <c r="L14" s="3"/>
      <c r="M14" s="3"/>
      <c r="N14" s="3"/>
      <c r="O14" s="3"/>
    </row>
    <row r="15" spans="1:15" ht="20.25" thickBot="1" x14ac:dyDescent="0.3">
      <c r="A15" s="157"/>
      <c r="B15" s="143" t="s">
        <v>7</v>
      </c>
      <c r="C15" s="158"/>
      <c r="D15" s="4" t="s">
        <v>8</v>
      </c>
      <c r="E15" s="151"/>
      <c r="F15" s="152"/>
      <c r="G15" s="5" t="s">
        <v>9</v>
      </c>
      <c r="H15" s="5" t="s">
        <v>10</v>
      </c>
      <c r="I15" s="5" t="s">
        <v>11</v>
      </c>
      <c r="J15" s="5" t="s">
        <v>12</v>
      </c>
      <c r="K15" s="64" t="s">
        <v>13</v>
      </c>
      <c r="L15" s="3"/>
      <c r="M15" s="3"/>
      <c r="N15" s="3"/>
      <c r="O15" s="3"/>
    </row>
    <row r="16" spans="1:15" ht="27.75" customHeight="1" x14ac:dyDescent="0.25">
      <c r="A16" s="159" t="s">
        <v>140</v>
      </c>
      <c r="B16" s="145" t="s">
        <v>14</v>
      </c>
      <c r="C16" s="113"/>
      <c r="D16" s="6" t="s">
        <v>15</v>
      </c>
      <c r="E16" s="147">
        <v>1107468</v>
      </c>
      <c r="F16" s="148"/>
      <c r="G16" s="32">
        <v>283340</v>
      </c>
      <c r="H16" s="32">
        <v>283340</v>
      </c>
      <c r="I16" s="32">
        <v>283340</v>
      </c>
      <c r="J16" s="32">
        <v>283340</v>
      </c>
      <c r="K16" s="65">
        <f t="shared" ref="K16:K20" si="0">SUM(G16:J16)</f>
        <v>1133360</v>
      </c>
      <c r="L16" s="3"/>
      <c r="M16" s="8">
        <f t="shared" ref="M16:M20" si="1">+E16-K16</f>
        <v>-25892</v>
      </c>
      <c r="N16" s="3"/>
      <c r="O16" s="3"/>
    </row>
    <row r="17" spans="1:15" ht="39.75" customHeight="1" x14ac:dyDescent="0.25">
      <c r="A17" s="160"/>
      <c r="B17" s="119" t="s">
        <v>141</v>
      </c>
      <c r="C17" s="113"/>
      <c r="D17" s="6" t="s">
        <v>16</v>
      </c>
      <c r="E17" s="153">
        <v>0.20200000000000001</v>
      </c>
      <c r="F17" s="154"/>
      <c r="G17" s="7">
        <v>0.02</v>
      </c>
      <c r="H17" s="7">
        <v>0.01</v>
      </c>
      <c r="I17" s="7">
        <v>0.01</v>
      </c>
      <c r="J17" s="7">
        <v>0</v>
      </c>
      <c r="K17" s="66">
        <f t="shared" si="0"/>
        <v>0.04</v>
      </c>
      <c r="L17" s="3"/>
      <c r="M17" s="8">
        <f t="shared" si="1"/>
        <v>0.16200000000000001</v>
      </c>
      <c r="N17" s="3"/>
      <c r="O17" s="3"/>
    </row>
    <row r="18" spans="1:15" ht="39.75" customHeight="1" x14ac:dyDescent="0.25">
      <c r="A18" s="160"/>
      <c r="B18" s="215" t="s">
        <v>142</v>
      </c>
      <c r="C18" s="216"/>
      <c r="D18" s="35" t="s">
        <v>15</v>
      </c>
      <c r="E18" s="217">
        <v>485</v>
      </c>
      <c r="F18" s="218"/>
      <c r="G18" s="36">
        <v>115</v>
      </c>
      <c r="H18" s="33">
        <v>115</v>
      </c>
      <c r="I18" s="33">
        <v>115</v>
      </c>
      <c r="J18" s="33">
        <v>115</v>
      </c>
      <c r="K18" s="67">
        <v>460</v>
      </c>
      <c r="L18" s="3"/>
      <c r="M18" s="8"/>
      <c r="N18" s="3"/>
      <c r="O18" s="3"/>
    </row>
    <row r="19" spans="1:15" ht="27.75" customHeight="1" x14ac:dyDescent="0.25">
      <c r="A19" s="160"/>
      <c r="B19" s="145" t="s">
        <v>17</v>
      </c>
      <c r="C19" s="113"/>
      <c r="D19" s="6" t="s">
        <v>15</v>
      </c>
      <c r="E19" s="155">
        <v>0.53</v>
      </c>
      <c r="F19" s="117"/>
      <c r="G19" s="7">
        <v>0</v>
      </c>
      <c r="H19" s="7">
        <v>0</v>
      </c>
      <c r="I19" s="7">
        <v>0</v>
      </c>
      <c r="J19" s="7">
        <v>0</v>
      </c>
      <c r="K19" s="66">
        <f t="shared" si="0"/>
        <v>0</v>
      </c>
      <c r="L19" s="3"/>
      <c r="M19" s="8">
        <f t="shared" si="1"/>
        <v>0.53</v>
      </c>
      <c r="N19" s="3"/>
      <c r="O19" s="3"/>
    </row>
    <row r="20" spans="1:15" ht="27.75" customHeight="1" x14ac:dyDescent="0.25">
      <c r="A20" s="160"/>
      <c r="B20" s="145" t="s">
        <v>18</v>
      </c>
      <c r="C20" s="113"/>
      <c r="D20" s="6" t="s">
        <v>16</v>
      </c>
      <c r="E20" s="146">
        <v>0.62029999999999996</v>
      </c>
      <c r="F20" s="113"/>
      <c r="G20" s="7">
        <v>0</v>
      </c>
      <c r="H20" s="7">
        <v>0.02</v>
      </c>
      <c r="I20" s="7">
        <v>0</v>
      </c>
      <c r="J20" s="7">
        <v>0</v>
      </c>
      <c r="K20" s="66">
        <f t="shared" si="0"/>
        <v>0.02</v>
      </c>
      <c r="L20" s="3"/>
      <c r="M20" s="8">
        <f t="shared" si="1"/>
        <v>0.60029999999999994</v>
      </c>
      <c r="N20" s="3"/>
      <c r="O20" s="3"/>
    </row>
    <row r="21" spans="1:15" ht="27.75" hidden="1" customHeight="1" x14ac:dyDescent="0.25">
      <c r="A21" s="160"/>
      <c r="B21" s="162" t="s">
        <v>19</v>
      </c>
      <c r="C21" s="113"/>
      <c r="D21" s="68"/>
      <c r="E21" s="9"/>
      <c r="F21" s="9"/>
      <c r="G21" s="10"/>
      <c r="H21" s="10"/>
      <c r="I21" s="10"/>
      <c r="J21" s="10"/>
      <c r="K21" s="69"/>
      <c r="L21" s="3"/>
      <c r="M21" s="8"/>
      <c r="N21" s="3"/>
      <c r="O21" s="3"/>
    </row>
    <row r="22" spans="1:15" ht="27.75" customHeight="1" thickBot="1" x14ac:dyDescent="0.3">
      <c r="A22" s="161"/>
      <c r="B22" s="144" t="s">
        <v>20</v>
      </c>
      <c r="C22" s="121"/>
      <c r="D22" s="11" t="s">
        <v>16</v>
      </c>
      <c r="E22" s="120">
        <v>0.66059999999999997</v>
      </c>
      <c r="F22" s="121"/>
      <c r="G22" s="12">
        <v>0.01</v>
      </c>
      <c r="H22" s="12">
        <v>0.02</v>
      </c>
      <c r="I22" s="12">
        <v>0.01</v>
      </c>
      <c r="J22" s="12">
        <v>0</v>
      </c>
      <c r="K22" s="70">
        <f>SUM(G22:J22)</f>
        <v>0.04</v>
      </c>
      <c r="L22" s="3"/>
      <c r="M22" s="8">
        <f>+E22-K22</f>
        <v>0.62059999999999993</v>
      </c>
      <c r="N22" s="3"/>
      <c r="O22" s="3"/>
    </row>
    <row r="23" spans="1:15" ht="15.75" customHeight="1" x14ac:dyDescent="0.25">
      <c r="A23" s="71"/>
      <c r="B23" s="72"/>
      <c r="C23" s="73"/>
      <c r="D23" s="73"/>
      <c r="E23" s="73"/>
      <c r="F23" s="74"/>
      <c r="G23" s="74"/>
      <c r="H23" s="74"/>
      <c r="I23" s="74"/>
      <c r="J23" s="74"/>
      <c r="K23" s="75"/>
      <c r="L23" s="3"/>
      <c r="M23" s="3"/>
      <c r="N23" s="3"/>
      <c r="O23" s="3"/>
    </row>
    <row r="24" spans="1:15" ht="34.5" customHeight="1" thickBot="1" x14ac:dyDescent="0.3">
      <c r="A24" s="122" t="s">
        <v>21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11"/>
      <c r="L24" s="3"/>
      <c r="M24" s="3"/>
      <c r="N24" s="3"/>
      <c r="O24" s="3"/>
    </row>
    <row r="25" spans="1:15" ht="63" customHeight="1" thickBot="1" x14ac:dyDescent="0.3">
      <c r="A25" s="76" t="s">
        <v>22</v>
      </c>
      <c r="B25" s="13" t="s">
        <v>23</v>
      </c>
      <c r="C25" s="13" t="s">
        <v>24</v>
      </c>
      <c r="D25" s="13" t="s">
        <v>25</v>
      </c>
      <c r="E25" s="13" t="s">
        <v>26</v>
      </c>
      <c r="F25" s="165" t="s">
        <v>27</v>
      </c>
      <c r="G25" s="158"/>
      <c r="H25" s="165" t="s">
        <v>28</v>
      </c>
      <c r="I25" s="158"/>
      <c r="J25" s="165" t="s">
        <v>29</v>
      </c>
      <c r="K25" s="140"/>
      <c r="L25" s="14"/>
      <c r="M25" s="14"/>
      <c r="N25" s="163"/>
      <c r="O25" s="164"/>
    </row>
    <row r="26" spans="1:15" ht="48" customHeight="1" thickBot="1" x14ac:dyDescent="0.3">
      <c r="A26" s="124" t="s">
        <v>30</v>
      </c>
      <c r="B26" s="125"/>
      <c r="C26" s="15"/>
      <c r="D26" s="15"/>
      <c r="E26" s="16"/>
      <c r="F26" s="16"/>
      <c r="G26" s="16"/>
      <c r="H26" s="17"/>
      <c r="I26" s="17"/>
      <c r="J26" s="17"/>
      <c r="K26" s="77"/>
      <c r="L26" s="3"/>
      <c r="M26" s="3"/>
      <c r="N26" s="3"/>
      <c r="O26" s="3"/>
    </row>
    <row r="27" spans="1:15" ht="281.25" hidden="1" customHeight="1" x14ac:dyDescent="0.25">
      <c r="A27" s="126" t="s">
        <v>146</v>
      </c>
      <c r="B27" s="78"/>
      <c r="C27" s="78"/>
      <c r="D27" s="79"/>
      <c r="E27" s="80"/>
      <c r="F27" s="129"/>
      <c r="G27" s="123"/>
      <c r="H27" s="130"/>
      <c r="I27" s="115"/>
      <c r="J27" s="166" t="s">
        <v>31</v>
      </c>
      <c r="K27" s="167"/>
      <c r="L27" s="1"/>
      <c r="M27" s="1"/>
      <c r="N27" s="1"/>
      <c r="O27" s="1"/>
    </row>
    <row r="28" spans="1:15" ht="207" customHeight="1" x14ac:dyDescent="0.25">
      <c r="A28" s="127"/>
      <c r="B28" s="18" t="s">
        <v>32</v>
      </c>
      <c r="C28" s="18" t="s">
        <v>33</v>
      </c>
      <c r="D28" s="34" t="s">
        <v>148</v>
      </c>
      <c r="E28" s="6">
        <v>2022</v>
      </c>
      <c r="F28" s="112" t="s">
        <v>34</v>
      </c>
      <c r="G28" s="113"/>
      <c r="H28" s="168">
        <v>66130639.899999999</v>
      </c>
      <c r="I28" s="169"/>
      <c r="J28" s="109"/>
      <c r="K28" s="108"/>
      <c r="L28" s="1"/>
      <c r="M28" s="1"/>
      <c r="N28" s="1"/>
      <c r="O28" s="1"/>
    </row>
    <row r="29" spans="1:15" ht="159" customHeight="1" x14ac:dyDescent="0.25">
      <c r="A29" s="127"/>
      <c r="B29" s="19" t="s">
        <v>35</v>
      </c>
      <c r="C29" s="19" t="s">
        <v>36</v>
      </c>
      <c r="D29" s="19" t="s">
        <v>149</v>
      </c>
      <c r="E29" s="68">
        <v>2022</v>
      </c>
      <c r="F29" s="188" t="s">
        <v>37</v>
      </c>
      <c r="G29" s="154"/>
      <c r="H29" s="109"/>
      <c r="I29" s="115"/>
      <c r="J29" s="109"/>
      <c r="K29" s="108"/>
      <c r="L29" s="1"/>
      <c r="M29" s="1"/>
      <c r="N29" s="1"/>
      <c r="O29" s="1"/>
    </row>
    <row r="30" spans="1:15" ht="140.25" customHeight="1" thickBot="1" x14ac:dyDescent="0.3">
      <c r="A30" s="128"/>
      <c r="B30" s="20" t="s">
        <v>38</v>
      </c>
      <c r="C30" s="20" t="s">
        <v>39</v>
      </c>
      <c r="D30" s="87" t="s">
        <v>40</v>
      </c>
      <c r="E30" s="88">
        <v>2022</v>
      </c>
      <c r="F30" s="131" t="s">
        <v>37</v>
      </c>
      <c r="G30" s="132"/>
      <c r="H30" s="170"/>
      <c r="I30" s="171"/>
      <c r="J30" s="110"/>
      <c r="K30" s="111"/>
      <c r="L30" s="1"/>
      <c r="M30" s="1"/>
      <c r="N30" s="1"/>
      <c r="O30" s="1"/>
    </row>
    <row r="31" spans="1:15" ht="349.5" customHeight="1" x14ac:dyDescent="0.25">
      <c r="A31" s="81" t="s">
        <v>41</v>
      </c>
      <c r="B31" s="39" t="s">
        <v>42</v>
      </c>
      <c r="C31" s="39" t="s">
        <v>43</v>
      </c>
      <c r="D31" s="21" t="s">
        <v>44</v>
      </c>
      <c r="E31" s="80">
        <v>2022</v>
      </c>
      <c r="F31" s="118" t="s">
        <v>45</v>
      </c>
      <c r="G31" s="117"/>
      <c r="H31" s="114">
        <v>1162386539.8</v>
      </c>
      <c r="I31" s="115"/>
      <c r="J31" s="107" t="s">
        <v>46</v>
      </c>
      <c r="K31" s="108"/>
      <c r="L31" s="3"/>
      <c r="M31" s="3"/>
      <c r="N31" s="3"/>
      <c r="O31" s="3"/>
    </row>
    <row r="32" spans="1:15" ht="249.75" customHeight="1" x14ac:dyDescent="0.25">
      <c r="A32" s="82"/>
      <c r="B32" s="40" t="s">
        <v>47</v>
      </c>
      <c r="C32" s="40" t="s">
        <v>48</v>
      </c>
      <c r="D32" s="19" t="s">
        <v>49</v>
      </c>
      <c r="E32" s="6">
        <v>2022</v>
      </c>
      <c r="F32" s="112" t="s">
        <v>50</v>
      </c>
      <c r="G32" s="113"/>
      <c r="H32" s="109"/>
      <c r="I32" s="115"/>
      <c r="J32" s="109"/>
      <c r="K32" s="108"/>
      <c r="L32" s="1"/>
      <c r="M32" s="1"/>
      <c r="N32" s="1"/>
      <c r="O32" s="1"/>
    </row>
    <row r="33" spans="1:19" ht="150" customHeight="1" x14ac:dyDescent="0.25">
      <c r="A33" s="82"/>
      <c r="B33" s="40" t="s">
        <v>51</v>
      </c>
      <c r="C33" s="40" t="s">
        <v>52</v>
      </c>
      <c r="D33" s="19" t="s">
        <v>53</v>
      </c>
      <c r="E33" s="6">
        <v>2022</v>
      </c>
      <c r="F33" s="112" t="s">
        <v>37</v>
      </c>
      <c r="G33" s="113"/>
      <c r="H33" s="109"/>
      <c r="I33" s="115"/>
      <c r="J33" s="109"/>
      <c r="K33" s="108"/>
      <c r="L33" s="1"/>
      <c r="M33" s="1"/>
      <c r="N33" s="1"/>
      <c r="O33" s="1"/>
    </row>
    <row r="34" spans="1:19" ht="284.25" customHeight="1" x14ac:dyDescent="0.25">
      <c r="A34" s="82"/>
      <c r="B34" s="40" t="s">
        <v>54</v>
      </c>
      <c r="C34" s="40" t="s">
        <v>55</v>
      </c>
      <c r="D34" s="34" t="s">
        <v>143</v>
      </c>
      <c r="E34" s="6">
        <v>2022</v>
      </c>
      <c r="F34" s="112" t="s">
        <v>37</v>
      </c>
      <c r="G34" s="113"/>
      <c r="H34" s="109"/>
      <c r="I34" s="115"/>
      <c r="J34" s="109"/>
      <c r="K34" s="108"/>
      <c r="L34" s="1"/>
      <c r="M34" s="1"/>
      <c r="N34" s="1"/>
      <c r="O34" s="1"/>
    </row>
    <row r="35" spans="1:19" ht="107.25" customHeight="1" thickBot="1" x14ac:dyDescent="0.3">
      <c r="A35" s="83"/>
      <c r="B35" s="41" t="s">
        <v>56</v>
      </c>
      <c r="C35" s="42" t="s">
        <v>57</v>
      </c>
      <c r="D35" s="20" t="s">
        <v>58</v>
      </c>
      <c r="E35" s="11">
        <v>2022</v>
      </c>
      <c r="F35" s="112" t="s">
        <v>59</v>
      </c>
      <c r="G35" s="113"/>
      <c r="H35" s="116"/>
      <c r="I35" s="117"/>
      <c r="J35" s="110"/>
      <c r="K35" s="111"/>
      <c r="L35" s="1"/>
      <c r="M35" s="1"/>
      <c r="N35" s="1"/>
      <c r="O35" s="1"/>
    </row>
    <row r="36" spans="1:19" s="37" customFormat="1" ht="48" customHeight="1" thickBot="1" x14ac:dyDescent="0.3">
      <c r="A36" s="124" t="s">
        <v>30</v>
      </c>
      <c r="B36" s="196"/>
      <c r="C36" s="23"/>
      <c r="D36" s="23"/>
      <c r="E36" s="24"/>
      <c r="F36" s="24"/>
      <c r="G36" s="24"/>
      <c r="H36" s="17"/>
      <c r="I36" s="17"/>
      <c r="J36" s="25"/>
      <c r="K36" s="104"/>
      <c r="L36" s="3"/>
      <c r="M36" s="3"/>
      <c r="N36" s="3"/>
      <c r="O36" s="3"/>
    </row>
    <row r="37" spans="1:19" ht="219.75" customHeight="1" thickBot="1" x14ac:dyDescent="0.3">
      <c r="A37" s="205" t="s">
        <v>60</v>
      </c>
      <c r="B37" s="90" t="s">
        <v>61</v>
      </c>
      <c r="C37" s="90" t="s">
        <v>62</v>
      </c>
      <c r="D37" s="91" t="s">
        <v>63</v>
      </c>
      <c r="E37" s="88">
        <v>2022</v>
      </c>
      <c r="F37" s="208" t="s">
        <v>59</v>
      </c>
      <c r="G37" s="209"/>
      <c r="H37" s="210">
        <v>74666108.700000003</v>
      </c>
      <c r="I37" s="189"/>
      <c r="J37" s="172" t="s">
        <v>64</v>
      </c>
      <c r="K37" s="173"/>
      <c r="L37" s="1"/>
      <c r="M37" s="1"/>
      <c r="N37" s="1"/>
      <c r="O37" s="1"/>
    </row>
    <row r="38" spans="1:19" ht="168" customHeight="1" x14ac:dyDescent="0.25">
      <c r="A38" s="127"/>
      <c r="B38" s="89" t="s">
        <v>65</v>
      </c>
      <c r="C38" s="89" t="s">
        <v>66</v>
      </c>
      <c r="D38" s="79" t="s">
        <v>67</v>
      </c>
      <c r="E38" s="80">
        <v>2022</v>
      </c>
      <c r="F38" s="118" t="s">
        <v>68</v>
      </c>
      <c r="G38" s="117"/>
      <c r="H38" s="109"/>
      <c r="I38" s="130"/>
      <c r="J38" s="174"/>
      <c r="K38" s="175"/>
      <c r="L38" s="1"/>
      <c r="M38" s="1"/>
      <c r="N38" s="1"/>
      <c r="O38" s="1"/>
    </row>
    <row r="39" spans="1:19" ht="247.5" customHeight="1" x14ac:dyDescent="0.25">
      <c r="A39" s="127"/>
      <c r="B39" s="44" t="s">
        <v>69</v>
      </c>
      <c r="C39" s="44" t="s">
        <v>70</v>
      </c>
      <c r="D39" s="18" t="s">
        <v>71</v>
      </c>
      <c r="E39" s="6">
        <v>2022</v>
      </c>
      <c r="F39" s="188" t="s">
        <v>72</v>
      </c>
      <c r="G39" s="154"/>
      <c r="H39" s="109"/>
      <c r="I39" s="130"/>
      <c r="J39" s="174"/>
      <c r="K39" s="175"/>
      <c r="L39" s="1"/>
      <c r="M39" s="1"/>
      <c r="N39" s="1"/>
      <c r="O39" s="1"/>
    </row>
    <row r="40" spans="1:19" ht="193.5" customHeight="1" thickBot="1" x14ac:dyDescent="0.3">
      <c r="A40" s="127"/>
      <c r="B40" s="85" t="s">
        <v>73</v>
      </c>
      <c r="C40" s="85" t="s">
        <v>74</v>
      </c>
      <c r="D40" s="86" t="s">
        <v>75</v>
      </c>
      <c r="E40" s="68">
        <v>2022</v>
      </c>
      <c r="F40" s="208" t="s">
        <v>76</v>
      </c>
      <c r="G40" s="209"/>
      <c r="H40" s="109"/>
      <c r="I40" s="130"/>
      <c r="J40" s="176"/>
      <c r="K40" s="177"/>
      <c r="L40" s="1"/>
      <c r="M40" s="1"/>
      <c r="N40" s="1"/>
      <c r="O40" s="1"/>
    </row>
    <row r="41" spans="1:19" ht="197.25" customHeight="1" x14ac:dyDescent="0.25">
      <c r="A41" s="206" t="s">
        <v>77</v>
      </c>
      <c r="B41" s="96" t="s">
        <v>78</v>
      </c>
      <c r="C41" s="97" t="s">
        <v>144</v>
      </c>
      <c r="D41" s="98" t="s">
        <v>79</v>
      </c>
      <c r="E41" s="103">
        <v>2022</v>
      </c>
      <c r="F41" s="198" t="s">
        <v>80</v>
      </c>
      <c r="G41" s="199"/>
      <c r="H41" s="180">
        <v>6991649.4000000004</v>
      </c>
      <c r="I41" s="181"/>
      <c r="J41" s="192" t="s">
        <v>81</v>
      </c>
      <c r="K41" s="108"/>
      <c r="L41" s="1"/>
      <c r="M41" s="1"/>
      <c r="N41" s="1"/>
      <c r="O41" s="1"/>
      <c r="S41" s="106"/>
    </row>
    <row r="42" spans="1:19" ht="114" customHeight="1" x14ac:dyDescent="0.25">
      <c r="A42" s="127"/>
      <c r="B42" s="40" t="s">
        <v>82</v>
      </c>
      <c r="C42" s="45" t="s">
        <v>145</v>
      </c>
      <c r="D42" s="19" t="s">
        <v>83</v>
      </c>
      <c r="E42" s="6">
        <v>2022</v>
      </c>
      <c r="F42" s="118" t="s">
        <v>84</v>
      </c>
      <c r="G42" s="220"/>
      <c r="H42" s="174"/>
      <c r="I42" s="182"/>
      <c r="J42" s="130"/>
      <c r="K42" s="108"/>
      <c r="L42" s="1"/>
      <c r="M42" s="1"/>
      <c r="N42" s="1"/>
      <c r="O42" s="1"/>
    </row>
    <row r="43" spans="1:19" ht="300" customHeight="1" x14ac:dyDescent="0.25">
      <c r="A43" s="127"/>
      <c r="B43" s="40" t="s">
        <v>85</v>
      </c>
      <c r="C43" s="40" t="s">
        <v>86</v>
      </c>
      <c r="D43" s="19" t="s">
        <v>87</v>
      </c>
      <c r="E43" s="6">
        <v>2022</v>
      </c>
      <c r="F43" s="112" t="s">
        <v>84</v>
      </c>
      <c r="G43" s="137"/>
      <c r="H43" s="174"/>
      <c r="I43" s="182"/>
      <c r="J43" s="130"/>
      <c r="K43" s="108"/>
      <c r="L43" s="1"/>
      <c r="M43" s="1"/>
      <c r="N43" s="1"/>
      <c r="O43" s="1"/>
    </row>
    <row r="44" spans="1:19" ht="159.75" customHeight="1" thickBot="1" x14ac:dyDescent="0.3">
      <c r="A44" s="207"/>
      <c r="B44" s="99" t="s">
        <v>88</v>
      </c>
      <c r="C44" s="100" t="s">
        <v>89</v>
      </c>
      <c r="D44" s="101" t="s">
        <v>90</v>
      </c>
      <c r="E44" s="102">
        <v>2022</v>
      </c>
      <c r="F44" s="178" t="s">
        <v>84</v>
      </c>
      <c r="G44" s="179"/>
      <c r="H44" s="176"/>
      <c r="I44" s="183"/>
      <c r="J44" s="170"/>
      <c r="K44" s="193"/>
      <c r="L44" s="1"/>
      <c r="M44" s="1"/>
      <c r="N44" s="1"/>
      <c r="O44" s="1"/>
    </row>
    <row r="45" spans="1:19" s="37" customFormat="1" ht="48" customHeight="1" thickBot="1" x14ac:dyDescent="0.3">
      <c r="A45" s="219" t="s">
        <v>30</v>
      </c>
      <c r="B45" s="123"/>
      <c r="C45" s="93"/>
      <c r="D45" s="93"/>
      <c r="E45" s="94"/>
      <c r="F45" s="94"/>
      <c r="G45" s="94"/>
      <c r="H45" s="92"/>
      <c r="I45" s="92"/>
      <c r="J45" s="92"/>
      <c r="K45" s="95"/>
      <c r="L45" s="3"/>
      <c r="M45" s="3"/>
      <c r="N45" s="3"/>
      <c r="O45" s="3"/>
    </row>
    <row r="46" spans="1:19" ht="219.75" hidden="1" customHeight="1" x14ac:dyDescent="0.25">
      <c r="A46" s="203" t="s">
        <v>91</v>
      </c>
      <c r="B46" s="46"/>
      <c r="C46" s="46"/>
      <c r="D46" s="27"/>
      <c r="E46" s="6"/>
      <c r="F46" s="107"/>
      <c r="G46" s="134"/>
      <c r="H46" s="134"/>
      <c r="I46" s="115"/>
      <c r="J46" s="134"/>
      <c r="K46" s="108"/>
      <c r="L46" s="1"/>
      <c r="M46" s="1"/>
      <c r="N46" s="1"/>
      <c r="O46" s="1"/>
    </row>
    <row r="47" spans="1:19" ht="233.25" customHeight="1" x14ac:dyDescent="0.25">
      <c r="A47" s="203"/>
      <c r="B47" s="46" t="s">
        <v>93</v>
      </c>
      <c r="C47" s="46" t="s">
        <v>94</v>
      </c>
      <c r="D47" s="27" t="s">
        <v>95</v>
      </c>
      <c r="E47" s="6">
        <v>2022</v>
      </c>
      <c r="F47" s="112" t="s">
        <v>96</v>
      </c>
      <c r="G47" s="137"/>
      <c r="H47" s="187">
        <v>2446798.7000000002</v>
      </c>
      <c r="I47" s="181"/>
      <c r="J47" s="134"/>
      <c r="K47" s="108"/>
      <c r="L47" s="1"/>
      <c r="M47" s="1"/>
      <c r="N47" s="1"/>
      <c r="O47" s="1"/>
    </row>
    <row r="48" spans="1:19" ht="131.25" customHeight="1" x14ac:dyDescent="0.25">
      <c r="A48" s="203"/>
      <c r="B48" s="40" t="s">
        <v>97</v>
      </c>
      <c r="C48" s="40" t="s">
        <v>98</v>
      </c>
      <c r="D48" s="19" t="s">
        <v>99</v>
      </c>
      <c r="E48" s="6">
        <v>2022</v>
      </c>
      <c r="F48" s="188" t="s">
        <v>100</v>
      </c>
      <c r="G48" s="189"/>
      <c r="H48" s="174"/>
      <c r="I48" s="182"/>
      <c r="J48" s="134"/>
      <c r="K48" s="108"/>
      <c r="L48" s="1"/>
      <c r="M48" s="1"/>
      <c r="N48" s="1"/>
      <c r="O48" s="1"/>
    </row>
    <row r="49" spans="1:15" ht="132" customHeight="1" thickBot="1" x14ac:dyDescent="0.3">
      <c r="A49" s="204"/>
      <c r="B49" s="47" t="s">
        <v>101</v>
      </c>
      <c r="C49" s="47" t="s">
        <v>102</v>
      </c>
      <c r="D49" s="28" t="s">
        <v>103</v>
      </c>
      <c r="E49" s="105">
        <v>2022</v>
      </c>
      <c r="F49" s="185" t="s">
        <v>104</v>
      </c>
      <c r="G49" s="186"/>
      <c r="H49" s="176"/>
      <c r="I49" s="183"/>
      <c r="J49" s="123"/>
      <c r="K49" s="111"/>
      <c r="L49" s="1"/>
      <c r="M49" s="1"/>
      <c r="N49" s="1"/>
      <c r="O49" s="1"/>
    </row>
    <row r="50" spans="1:15" ht="255" customHeight="1" x14ac:dyDescent="0.25">
      <c r="A50" s="200" t="s">
        <v>105</v>
      </c>
      <c r="B50" s="48" t="s">
        <v>106</v>
      </c>
      <c r="C50" s="43" t="s">
        <v>107</v>
      </c>
      <c r="D50" s="29" t="s">
        <v>108</v>
      </c>
      <c r="E50" s="22">
        <v>2022</v>
      </c>
      <c r="F50" s="118" t="s">
        <v>109</v>
      </c>
      <c r="G50" s="117"/>
      <c r="H50" s="114">
        <v>12803347</v>
      </c>
      <c r="I50" s="115"/>
      <c r="J50" s="166" t="s">
        <v>92</v>
      </c>
      <c r="K50" s="167"/>
      <c r="L50" s="1"/>
      <c r="M50" s="1"/>
      <c r="N50" s="1"/>
      <c r="O50" s="1"/>
    </row>
    <row r="51" spans="1:15" ht="174.75" customHeight="1" thickBot="1" x14ac:dyDescent="0.3">
      <c r="A51" s="128"/>
      <c r="B51" s="49" t="s">
        <v>110</v>
      </c>
      <c r="C51" s="47" t="s">
        <v>111</v>
      </c>
      <c r="D51" s="30" t="s">
        <v>112</v>
      </c>
      <c r="E51" s="11">
        <v>2022</v>
      </c>
      <c r="F51" s="112" t="s">
        <v>113</v>
      </c>
      <c r="G51" s="137"/>
      <c r="H51" s="116"/>
      <c r="I51" s="117"/>
      <c r="J51" s="110"/>
      <c r="K51" s="111"/>
      <c r="L51" s="1"/>
      <c r="M51" s="1"/>
      <c r="N51" s="1"/>
      <c r="O51" s="1"/>
    </row>
    <row r="52" spans="1:15" s="37" customFormat="1" ht="48" customHeight="1" thickBot="1" x14ac:dyDescent="0.3">
      <c r="A52" s="124" t="s">
        <v>30</v>
      </c>
      <c r="B52" s="125"/>
      <c r="C52" s="15"/>
      <c r="D52" s="15"/>
      <c r="E52" s="16"/>
      <c r="F52" s="16"/>
      <c r="G52" s="16"/>
      <c r="H52" s="17"/>
      <c r="I52" s="17"/>
      <c r="J52" s="17"/>
      <c r="K52" s="77"/>
      <c r="L52" s="3"/>
      <c r="M52" s="3"/>
      <c r="N52" s="3"/>
      <c r="O52" s="3"/>
    </row>
    <row r="53" spans="1:15" ht="300" customHeight="1" x14ac:dyDescent="0.25">
      <c r="A53" s="201" t="s">
        <v>114</v>
      </c>
      <c r="B53" s="46" t="s">
        <v>115</v>
      </c>
      <c r="C53" s="46" t="s">
        <v>116</v>
      </c>
      <c r="D53" s="19" t="s">
        <v>117</v>
      </c>
      <c r="E53" s="6">
        <v>2022</v>
      </c>
      <c r="F53" s="109"/>
      <c r="G53" s="115"/>
      <c r="H53" s="109"/>
      <c r="I53" s="115"/>
      <c r="J53" s="109"/>
      <c r="K53" s="108"/>
      <c r="L53" s="1"/>
      <c r="M53" s="1"/>
      <c r="N53" s="1"/>
      <c r="O53" s="1"/>
    </row>
    <row r="54" spans="1:15" ht="180" customHeight="1" thickBot="1" x14ac:dyDescent="0.3">
      <c r="A54" s="202"/>
      <c r="B54" s="50" t="s">
        <v>118</v>
      </c>
      <c r="C54" s="50" t="s">
        <v>119</v>
      </c>
      <c r="D54" s="20" t="s">
        <v>120</v>
      </c>
      <c r="E54" s="11">
        <v>2022</v>
      </c>
      <c r="F54" s="110"/>
      <c r="G54" s="184"/>
      <c r="H54" s="110"/>
      <c r="I54" s="184"/>
      <c r="J54" s="110"/>
      <c r="K54" s="111"/>
      <c r="L54" s="1"/>
      <c r="M54" s="1"/>
      <c r="N54" s="1"/>
      <c r="O54" s="1"/>
    </row>
    <row r="55" spans="1:15" s="37" customFormat="1" ht="48" customHeight="1" thickBot="1" x14ac:dyDescent="0.3">
      <c r="A55" s="124" t="s">
        <v>30</v>
      </c>
      <c r="B55" s="125"/>
      <c r="C55" s="15"/>
      <c r="D55" s="15"/>
      <c r="E55" s="16"/>
      <c r="F55" s="16"/>
      <c r="G55" s="16"/>
      <c r="H55" s="17"/>
      <c r="I55" s="17"/>
      <c r="J55" s="17"/>
      <c r="K55" s="77"/>
      <c r="L55" s="3"/>
      <c r="M55" s="3"/>
      <c r="N55" s="3"/>
      <c r="O55" s="3"/>
    </row>
    <row r="56" spans="1:15" ht="276" customHeight="1" x14ac:dyDescent="0.25">
      <c r="A56" s="197" t="s">
        <v>121</v>
      </c>
      <c r="B56" s="51" t="s">
        <v>122</v>
      </c>
      <c r="C56" s="51" t="s">
        <v>123</v>
      </c>
      <c r="D56" s="26" t="s">
        <v>124</v>
      </c>
      <c r="E56" s="38">
        <v>2022</v>
      </c>
      <c r="F56" s="118" t="s">
        <v>125</v>
      </c>
      <c r="G56" s="117"/>
      <c r="H56" s="190">
        <v>13357762.5</v>
      </c>
      <c r="I56" s="191"/>
      <c r="J56" s="107" t="s">
        <v>126</v>
      </c>
      <c r="K56" s="108"/>
      <c r="L56" s="1"/>
      <c r="M56" s="1"/>
      <c r="N56" s="1"/>
      <c r="O56" s="1"/>
    </row>
    <row r="57" spans="1:15" ht="346.5" customHeight="1" x14ac:dyDescent="0.25">
      <c r="A57" s="127"/>
      <c r="B57" s="40" t="s">
        <v>127</v>
      </c>
      <c r="C57" s="40" t="s">
        <v>128</v>
      </c>
      <c r="D57" s="19" t="s">
        <v>129</v>
      </c>
      <c r="E57" s="6">
        <v>2022</v>
      </c>
      <c r="F57" s="118" t="s">
        <v>130</v>
      </c>
      <c r="G57" s="117"/>
      <c r="H57" s="109"/>
      <c r="I57" s="115"/>
      <c r="J57" s="109"/>
      <c r="K57" s="108"/>
      <c r="L57" s="1"/>
      <c r="M57" s="1"/>
      <c r="N57" s="1"/>
      <c r="O57" s="1"/>
    </row>
    <row r="58" spans="1:15" ht="355.5" customHeight="1" x14ac:dyDescent="0.25">
      <c r="A58" s="127"/>
      <c r="B58" s="40" t="s">
        <v>131</v>
      </c>
      <c r="C58" s="40" t="s">
        <v>132</v>
      </c>
      <c r="D58" s="19" t="s">
        <v>133</v>
      </c>
      <c r="E58" s="6">
        <v>2022</v>
      </c>
      <c r="F58" s="112" t="s">
        <v>134</v>
      </c>
      <c r="G58" s="113"/>
      <c r="H58" s="109"/>
      <c r="I58" s="115"/>
      <c r="J58" s="109"/>
      <c r="K58" s="108"/>
      <c r="L58" s="1"/>
      <c r="M58" s="1"/>
      <c r="N58" s="1"/>
      <c r="O58" s="1"/>
    </row>
    <row r="59" spans="1:15" ht="300" customHeight="1" thickBot="1" x14ac:dyDescent="0.3">
      <c r="A59" s="127"/>
      <c r="B59" s="84" t="s">
        <v>135</v>
      </c>
      <c r="C59" s="85" t="s">
        <v>136</v>
      </c>
      <c r="D59" s="86" t="s">
        <v>137</v>
      </c>
      <c r="E59" s="68">
        <v>2022</v>
      </c>
      <c r="F59" s="188" t="s">
        <v>138</v>
      </c>
      <c r="G59" s="189"/>
      <c r="H59" s="109"/>
      <c r="I59" s="115"/>
      <c r="J59" s="109"/>
      <c r="K59" s="108"/>
      <c r="L59" s="31"/>
      <c r="M59" s="31"/>
      <c r="N59" s="31"/>
      <c r="O59" s="31"/>
    </row>
    <row r="60" spans="1:15" s="37" customFormat="1" ht="48" customHeight="1" thickBot="1" x14ac:dyDescent="0.3">
      <c r="A60" s="195"/>
      <c r="B60" s="196"/>
      <c r="C60" s="23"/>
      <c r="D60" s="23"/>
      <c r="E60" s="24"/>
      <c r="F60" s="24"/>
      <c r="G60" s="24"/>
      <c r="H60" s="17"/>
      <c r="I60" s="17"/>
      <c r="J60" s="17"/>
      <c r="K60" s="77"/>
      <c r="L60" s="3"/>
      <c r="M60" s="3"/>
      <c r="N60" s="3"/>
      <c r="O60" s="3"/>
    </row>
    <row r="61" spans="1:15" ht="42.75" customHeight="1" thickBot="1" x14ac:dyDescent="0.3">
      <c r="A61" s="212" t="s">
        <v>13</v>
      </c>
      <c r="B61" s="213"/>
      <c r="C61" s="213"/>
      <c r="D61" s="213"/>
      <c r="E61" s="213"/>
      <c r="F61" s="213"/>
      <c r="G61" s="214"/>
      <c r="H61" s="211">
        <v>1345254800</v>
      </c>
      <c r="I61" s="171"/>
      <c r="J61" s="194"/>
      <c r="K61" s="193"/>
      <c r="L61" s="1"/>
      <c r="M61" s="1"/>
      <c r="N61" s="1"/>
      <c r="O61" s="1"/>
    </row>
  </sheetData>
  <mergeCells count="90">
    <mergeCell ref="H37:I40"/>
    <mergeCell ref="F37:G37"/>
    <mergeCell ref="H61:I61"/>
    <mergeCell ref="A61:G61"/>
    <mergeCell ref="F58:G58"/>
    <mergeCell ref="F39:G39"/>
    <mergeCell ref="F46:I46"/>
    <mergeCell ref="F47:G47"/>
    <mergeCell ref="A45:B45"/>
    <mergeCell ref="A52:B52"/>
    <mergeCell ref="A55:B55"/>
    <mergeCell ref="F48:G48"/>
    <mergeCell ref="F42:G42"/>
    <mergeCell ref="F43:G43"/>
    <mergeCell ref="A60:B60"/>
    <mergeCell ref="A56:A59"/>
    <mergeCell ref="A36:B36"/>
    <mergeCell ref="F41:G41"/>
    <mergeCell ref="A50:A51"/>
    <mergeCell ref="A53:A54"/>
    <mergeCell ref="A46:A49"/>
    <mergeCell ref="A37:A40"/>
    <mergeCell ref="A41:A44"/>
    <mergeCell ref="F40:G40"/>
    <mergeCell ref="H56:I59"/>
    <mergeCell ref="F56:G56"/>
    <mergeCell ref="F57:G57"/>
    <mergeCell ref="J41:K44"/>
    <mergeCell ref="J61:K61"/>
    <mergeCell ref="J37:K40"/>
    <mergeCell ref="F44:G44"/>
    <mergeCell ref="H41:I44"/>
    <mergeCell ref="J56:K59"/>
    <mergeCell ref="J46:K49"/>
    <mergeCell ref="J50:K51"/>
    <mergeCell ref="J53:K54"/>
    <mergeCell ref="H50:I51"/>
    <mergeCell ref="F51:G51"/>
    <mergeCell ref="F50:G50"/>
    <mergeCell ref="F53:G54"/>
    <mergeCell ref="H53:I54"/>
    <mergeCell ref="F49:G49"/>
    <mergeCell ref="H47:I49"/>
    <mergeCell ref="F38:G38"/>
    <mergeCell ref="F59:G59"/>
    <mergeCell ref="N25:O25"/>
    <mergeCell ref="J25:K25"/>
    <mergeCell ref="F25:G25"/>
    <mergeCell ref="H25:I25"/>
    <mergeCell ref="F28:G28"/>
    <mergeCell ref="J27:K30"/>
    <mergeCell ref="H28:I30"/>
    <mergeCell ref="F29:G29"/>
    <mergeCell ref="A13:K13"/>
    <mergeCell ref="B14:D14"/>
    <mergeCell ref="G14:K14"/>
    <mergeCell ref="B22:C22"/>
    <mergeCell ref="B19:C19"/>
    <mergeCell ref="E20:F20"/>
    <mergeCell ref="E16:F16"/>
    <mergeCell ref="E14:F15"/>
    <mergeCell ref="E17:F17"/>
    <mergeCell ref="E19:F19"/>
    <mergeCell ref="B16:C16"/>
    <mergeCell ref="A14:A15"/>
    <mergeCell ref="B15:C15"/>
    <mergeCell ref="A16:A22"/>
    <mergeCell ref="B20:C20"/>
    <mergeCell ref="B21:C21"/>
    <mergeCell ref="A2:K2"/>
    <mergeCell ref="A3:K3"/>
    <mergeCell ref="A7:K7"/>
    <mergeCell ref="A11:K11"/>
    <mergeCell ref="A12:K12"/>
    <mergeCell ref="B17:C17"/>
    <mergeCell ref="E22:F22"/>
    <mergeCell ref="A24:K24"/>
    <mergeCell ref="A26:B26"/>
    <mergeCell ref="A27:A30"/>
    <mergeCell ref="F27:I27"/>
    <mergeCell ref="F30:G30"/>
    <mergeCell ref="B18:C18"/>
    <mergeCell ref="E18:F18"/>
    <mergeCell ref="J31:K35"/>
    <mergeCell ref="F32:G32"/>
    <mergeCell ref="F33:G33"/>
    <mergeCell ref="F34:G34"/>
    <mergeCell ref="F35:G35"/>
    <mergeCell ref="H31:I35"/>
    <mergeCell ref="F31:G31"/>
  </mergeCells>
  <printOptions horizontalCentered="1"/>
  <pageMargins left="0.15748031496062992" right="0.15748031496062992" top="0.39370078740157483" bottom="0.23622047244094491" header="0" footer="0"/>
  <pageSetup scale="29" orientation="landscape" r:id="rId1"/>
  <rowBreaks count="3" manualBreakCount="3">
    <brk id="31" max="10" man="1"/>
    <brk id="42" max="10" man="1"/>
    <brk id="54" max="10" man="1"/>
  </rowBreaks>
  <ignoredErrors>
    <ignoredError sqref="K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POA DIGESETT 2022</vt:lpstr>
      <vt:lpstr>'POA DIGESETT 2022'!Área_de_impresión</vt:lpstr>
      <vt:lpstr>'POA DIGESETT 2022'!Print_Area</vt:lpstr>
      <vt:lpstr>'POA DIGESETT 2022'!Print_Titles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O. Ferreras Mendez</dc:creator>
  <cp:lastModifiedBy>Esther Valerio B.</cp:lastModifiedBy>
  <cp:lastPrinted>2023-04-13T18:27:06Z</cp:lastPrinted>
  <dcterms:created xsi:type="dcterms:W3CDTF">2017-05-11T17:44:24Z</dcterms:created>
  <dcterms:modified xsi:type="dcterms:W3CDTF">2023-04-13T18:27:25Z</dcterms:modified>
</cp:coreProperties>
</file>