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9200" windowHeight="11490" activeTab="1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 s="1"/>
  <c r="D14" i="2"/>
  <c r="F11" i="2"/>
  <c r="F12" i="2" s="1"/>
  <c r="F13" i="2" s="1"/>
  <c r="F10" i="2"/>
  <c r="D33" i="1"/>
  <c r="D16" i="1"/>
  <c r="D22" i="1" s="1"/>
  <c r="D25" i="1" s="1"/>
  <c r="D35" i="1" s="1"/>
</calcChain>
</file>

<file path=xl/sharedStrings.xml><?xml version="1.0" encoding="utf-8"?>
<sst xmlns="http://schemas.openxmlformats.org/spreadsheetml/2006/main" count="53" uniqueCount="49">
  <si>
    <t xml:space="preserve">DIRECCIÓN GENERAL DE SEGURIDAD DE TRANSITO Y TRANSPORTE TERRESTRE </t>
  </si>
  <si>
    <t xml:space="preserve">RELACIÓN DE INGRESOS Y EGRESOS </t>
  </si>
  <si>
    <t>CORRESPONDIENTE AL MES DE JUNIO 2024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</si>
  <si>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</si>
  <si>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</si>
  <si>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</si>
  <si>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</si>
  <si>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</si>
  <si>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</si>
  <si>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</si>
  <si>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</si>
  <si>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</si>
  <si>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</si>
  <si>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</si>
  <si>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</si>
  <si>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r>
      <t>CKS. EMITIDOS JUNIO /2024</t>
    </r>
    <r>
      <rPr>
        <sz val="9"/>
        <color theme="1"/>
        <rFont val="Calibri"/>
        <family val="2"/>
        <scheme val="minor"/>
      </rPr>
      <t xml:space="preserve"> (VER ANEXOS)</t>
    </r>
  </si>
  <si>
    <t xml:space="preserve">N/D </t>
  </si>
  <si>
    <t>N/C</t>
  </si>
  <si>
    <t>CARGOS BANCARIOS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</si>
  <si>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</si>
  <si>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</si>
  <si>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Prep. por:  Lic. Ybelise Ant. Tejada  </t>
  </si>
  <si>
    <t xml:space="preserve">      Aprob. por: Lic. Ramón D. Florián Reyes</t>
  </si>
  <si>
    <t>Encargada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</si>
  <si>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</si>
  <si>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</si>
  <si>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</si>
  <si>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</si>
  <si>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30 DE JUNIO 2024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</si>
  <si>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</si>
  <si>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</si>
  <si>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</si>
  <si>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</si>
  <si>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</si>
  <si>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</si>
  <si>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</si>
  <si>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40584</t>
  </si>
  <si>
    <t>NULO</t>
  </si>
  <si>
    <t>40585</t>
  </si>
  <si>
    <t>40586</t>
  </si>
  <si>
    <t>YBELISE A.TEJADA (CUSTODIA)</t>
  </si>
  <si>
    <t>452000014873</t>
  </si>
  <si>
    <t>CARGOS BANCARIOS JUNIO 2024</t>
  </si>
  <si>
    <t>TOTALES</t>
  </si>
  <si>
    <t xml:space="preserve"> </t>
  </si>
  <si>
    <t xml:space="preserve">Prep. por:  Licda. Ybelise Ant. Tejada </t>
  </si>
  <si>
    <t>Aprob. por: Lic. Ramón D. Florián Reyes</t>
  </si>
  <si>
    <t xml:space="preserve">    </t>
  </si>
  <si>
    <t xml:space="preserve">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</si>
</sst>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0" xfId="2" applyNumberFormat="1" applyFont="1" applyAlignment="1">
      <alignment horizontal="center"/>
    </xf>
    <xf numFmtId="43" fontId="5" fillId="0" borderId="0" xfId="2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43" fontId="7" fillId="0" borderId="0" xfId="2" applyFont="1" applyBorder="1"/>
    <xf numFmtId="0" fontId="8" fillId="0" borderId="0" xfId="0" applyFont="1"/>
    <xf numFmtId="0" fontId="0" fillId="0" borderId="0" xfId="0" applyAlignment="1">
      <alignment vertical="center"/>
    </xf>
    <xf numFmtId="43" fontId="7" fillId="0" borderId="0" xfId="2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10" fillId="0" borderId="0" xfId="1" applyNumberFormat="1" applyFont="1" applyBorder="1" applyAlignment="1">
      <alignment horizontal="center"/>
    </xf>
    <xf numFmtId="43" fontId="5" fillId="0" borderId="0" xfId="1" applyFont="1" applyBorder="1"/>
    <xf numFmtId="0" fontId="10" fillId="0" borderId="0" xfId="3" applyFont="1" applyBorder="1" applyAlignment="1"/>
    <xf numFmtId="43" fontId="5" fillId="0" borderId="0" xfId="2" applyNumberFormat="1" applyFont="1"/>
    <xf numFmtId="43" fontId="4" fillId="0" borderId="4" xfId="1" applyFont="1" applyBorder="1" applyAlignment="1">
      <alignment horizontal="right"/>
    </xf>
    <xf numFmtId="0" fontId="5" fillId="0" borderId="0" xfId="0" applyFont="1"/>
    <xf numFmtId="43" fontId="5" fillId="0" borderId="0" xfId="2" applyNumberFormat="1" applyFont="1" applyBorder="1"/>
    <xf numFmtId="0" fontId="0" fillId="0" borderId="0" xfId="0" applyFont="1" applyBorder="1" applyAlignment="1">
      <alignment horizontal="left"/>
    </xf>
    <xf numFmtId="43" fontId="4" fillId="0" borderId="5" xfId="2" applyNumberFormat="1" applyFont="1" applyBorder="1"/>
    <xf numFmtId="43" fontId="5" fillId="0" borderId="0" xfId="0" applyNumberFormat="1" applyFont="1"/>
    <xf numFmtId="0" fontId="0" fillId="0" borderId="0" xfId="0" applyFont="1"/>
    <xf numFmtId="43" fontId="5" fillId="0" borderId="0" xfId="1" applyFont="1"/>
    <xf numFmtId="43" fontId="4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6" xfId="0" applyFont="1" applyBorder="1"/>
    <xf numFmtId="0" fontId="4" fillId="0" borderId="7" xfId="0" applyFont="1" applyBorder="1" applyAlignment="1"/>
    <xf numFmtId="0" fontId="4" fillId="0" borderId="8" xfId="0" applyFont="1" applyBorder="1" applyAlignment="1"/>
    <xf numFmtId="164" fontId="6" fillId="0" borderId="7" xfId="4" applyFont="1" applyBorder="1" applyAlignment="1"/>
    <xf numFmtId="164" fontId="6" fillId="0" borderId="8" xfId="4" applyFont="1" applyBorder="1" applyAlignment="1"/>
    <xf numFmtId="164" fontId="6" fillId="0" borderId="6" xfId="4" applyFont="1" applyBorder="1" applyAlignment="1"/>
    <xf numFmtId="0" fontId="6" fillId="0" borderId="9" xfId="0" applyFont="1" applyBorder="1"/>
    <xf numFmtId="0" fontId="15" fillId="0" borderId="10" xfId="0" applyFont="1" applyBorder="1"/>
    <xf numFmtId="164" fontId="15" fillId="0" borderId="11" xfId="4" applyFont="1" applyBorder="1"/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4" fontId="2" fillId="0" borderId="12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164" fontId="0" fillId="0" borderId="9" xfId="4" applyFont="1" applyBorder="1" applyAlignment="1">
      <alignment horizontal="left"/>
    </xf>
    <xf numFmtId="43" fontId="1" fillId="0" borderId="10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43" fontId="0" fillId="0" borderId="0" xfId="0" applyNumberFormat="1"/>
    <xf numFmtId="164" fontId="0" fillId="0" borderId="9" xfId="4" applyFont="1" applyFill="1" applyBorder="1" applyAlignment="1">
      <alignment horizontal="left"/>
    </xf>
    <xf numFmtId="0" fontId="0" fillId="0" borderId="12" xfId="0" applyBorder="1" applyAlignment="1">
      <alignment vertical="center"/>
    </xf>
    <xf numFmtId="43" fontId="1" fillId="0" borderId="10" xfId="1" applyFont="1" applyBorder="1" applyAlignment="1"/>
    <xf numFmtId="0" fontId="4" fillId="0" borderId="12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2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0" xfId="0" applyNumberFormat="1" applyFont="1"/>
    <xf numFmtId="0" fontId="0" fillId="0" borderId="0" xfId="0" applyFont="1" applyAlignment="1">
      <alignment horizont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7"/>
  <sheetViews>
    <sheetView workbookViewId="0">
      <selection sqref="A1:XFD1048576"/>
    </sheetView>
  </sheetViews>
  <sheetFormatPr baseColWidth="10" defaultRowHeight="15" x14ac:dyDescent="0.25"/>
  <cols>
    <col min="1" max="1" width="3.28515625" customWidth="1"/>
    <col min="2" max="2" width="38.710937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 x14ac:dyDescent="0.25"/>
    <row r="7" spans="2:6" ht="18.75" x14ac:dyDescent="0.3">
      <c r="B7" s="1" t="s">
        <v>0</v>
      </c>
      <c r="C7" s="1"/>
      <c r="D7" s="1"/>
      <c r="E7" s="1"/>
      <c r="F7" s="1"/>
    </row>
    <row r="8" spans="2:6" ht="15.75" x14ac:dyDescent="0.25">
      <c r="B8" s="2" t="s">
        <v>1</v>
      </c>
      <c r="C8" s="2"/>
      <c r="D8" s="2"/>
      <c r="E8" s="2"/>
      <c r="F8" s="2"/>
    </row>
    <row r="9" spans="2:6" ht="15.75" x14ac:dyDescent="0.25">
      <c r="B9" s="3" t="s">
        <v>2</v>
      </c>
      <c r="C9" s="3"/>
      <c r="D9" s="3"/>
      <c r="E9" s="3"/>
      <c r="F9" s="3"/>
    </row>
    <row r="10" spans="2:6" ht="15.75" x14ac:dyDescent="0.25">
      <c r="B10" s="3" t="s">
        <v>3</v>
      </c>
      <c r="C10" s="3"/>
      <c r="D10" s="3"/>
      <c r="E10" s="3"/>
      <c r="F10" s="3"/>
    </row>
    <row r="11" spans="2:6" x14ac:dyDescent="0.25">
      <c r="B11" s="4" t="s">
        <v>4</v>
      </c>
      <c r="C11" s="4"/>
      <c r="D11" s="4"/>
      <c r="E11" s="4"/>
      <c r="F11" s="4"/>
    </row>
    <row r="12" spans="2:6" ht="15.75" x14ac:dyDescent="0.25">
      <c r="B12" s="5"/>
      <c r="C12" s="5"/>
      <c r="D12" s="5"/>
      <c r="E12" s="5"/>
      <c r="F12" s="5"/>
    </row>
    <row r="13" spans="2:6" ht="15.75" x14ac:dyDescent="0.25">
      <c r="B13" s="6" t="s">
        <v>5</v>
      </c>
      <c r="C13" s="5"/>
      <c r="D13" s="7">
        <v>9577830.1899999995</v>
      </c>
      <c r="E13" s="5"/>
      <c r="F13" s="5"/>
    </row>
    <row r="14" spans="2:6" ht="15.75" x14ac:dyDescent="0.25">
      <c r="B14" s="6"/>
      <c r="C14" s="5"/>
      <c r="D14" s="8"/>
      <c r="E14" s="5"/>
      <c r="F14" s="5"/>
    </row>
    <row r="15" spans="2:6" x14ac:dyDescent="0.25">
      <c r="B15" s="9" t="s">
        <v>6</v>
      </c>
      <c r="C15" s="10"/>
      <c r="D15" s="11"/>
      <c r="E15" s="10"/>
      <c r="F15" s="10"/>
    </row>
    <row r="16" spans="2:6" x14ac:dyDescent="0.25">
      <c r="B16" s="12" t="s">
        <v>7</v>
      </c>
      <c r="C16" s="10"/>
      <c r="D16" s="11">
        <f>+'[1]LIBRO BANCO JUNIO-2024 '!D14</f>
        <v>0</v>
      </c>
      <c r="E16" s="10"/>
      <c r="F16" s="10"/>
    </row>
    <row r="17" spans="2:6" x14ac:dyDescent="0.25">
      <c r="B17" s="13"/>
      <c r="C17" s="10"/>
      <c r="D17" s="11"/>
      <c r="E17" s="10"/>
      <c r="F17" s="10"/>
    </row>
    <row r="18" spans="2:6" ht="15.75" thickBot="1" x14ac:dyDescent="0.3">
      <c r="B18" s="12"/>
      <c r="C18" s="10"/>
      <c r="D18" s="14"/>
      <c r="E18" s="10"/>
      <c r="F18" s="10"/>
    </row>
    <row r="19" spans="2:6" ht="15.75" thickBot="1" x14ac:dyDescent="0.3">
      <c r="B19" s="15" t="s">
        <v>8</v>
      </c>
      <c r="C19" s="16"/>
      <c r="D19" s="17" t="s">
        <v>9</v>
      </c>
      <c r="E19" s="16"/>
      <c r="F19" s="18" t="s">
        <v>10</v>
      </c>
    </row>
    <row r="20" spans="2:6" ht="7.5" customHeight="1" x14ac:dyDescent="0.25">
      <c r="C20" s="19"/>
      <c r="D20" s="20"/>
      <c r="E20" s="19"/>
      <c r="F20" s="20"/>
    </row>
    <row r="21" spans="2:6" ht="15.75" x14ac:dyDescent="0.25">
      <c r="B21" s="21"/>
      <c r="D21" s="22"/>
      <c r="F21" s="23"/>
    </row>
    <row r="22" spans="2:6" ht="16.5" thickBot="1" x14ac:dyDescent="0.3">
      <c r="B22" s="5" t="s">
        <v>11</v>
      </c>
      <c r="C22" s="24"/>
      <c r="D22" s="25">
        <f>SUM(D16:D21)</f>
        <v>0</v>
      </c>
      <c r="E22" s="26"/>
      <c r="F22" s="26"/>
    </row>
    <row r="23" spans="2:6" ht="15.75" x14ac:dyDescent="0.25">
      <c r="B23" s="6"/>
      <c r="C23" s="24"/>
      <c r="D23" s="27"/>
      <c r="E23" s="26"/>
      <c r="F23" s="26"/>
    </row>
    <row r="24" spans="2:6" ht="15.75" x14ac:dyDescent="0.25">
      <c r="B24" s="28"/>
      <c r="C24" s="24"/>
      <c r="D24" s="27"/>
      <c r="E24" s="26"/>
      <c r="F24" s="26"/>
    </row>
    <row r="25" spans="2:6" ht="16.5" thickBot="1" x14ac:dyDescent="0.3">
      <c r="B25" s="5" t="s">
        <v>12</v>
      </c>
      <c r="C25" s="24"/>
      <c r="D25" s="29">
        <f>+D13+D22</f>
        <v>9577830.1899999995</v>
      </c>
      <c r="E25" s="26"/>
      <c r="F25" s="30"/>
    </row>
    <row r="26" spans="2:6" ht="16.5" thickTop="1" x14ac:dyDescent="0.25">
      <c r="B26" s="26" t="s">
        <v>13</v>
      </c>
      <c r="C26" s="24"/>
      <c r="D26" s="24"/>
      <c r="E26" s="26"/>
      <c r="F26" s="26"/>
    </row>
    <row r="27" spans="2:6" ht="15.75" x14ac:dyDescent="0.25">
      <c r="B27" s="26" t="s">
        <v>14</v>
      </c>
      <c r="C27" s="24"/>
      <c r="E27" s="26"/>
      <c r="F27" s="26"/>
    </row>
    <row r="28" spans="2:6" ht="15.75" x14ac:dyDescent="0.25">
      <c r="B28" s="26"/>
      <c r="C28" s="24"/>
      <c r="E28" s="26"/>
      <c r="F28" s="26"/>
    </row>
    <row r="29" spans="2:6" ht="15.75" x14ac:dyDescent="0.25">
      <c r="B29" s="31" t="s">
        <v>15</v>
      </c>
      <c r="C29" s="24"/>
      <c r="D29" s="24">
        <v>152699.42000000001</v>
      </c>
      <c r="E29" s="26"/>
      <c r="F29" s="30"/>
    </row>
    <row r="30" spans="2:6" ht="15.75" x14ac:dyDescent="0.25">
      <c r="B30" s="26" t="s">
        <v>16</v>
      </c>
      <c r="C30" s="26"/>
      <c r="D30" s="32"/>
      <c r="E30" s="26"/>
      <c r="F30" s="30"/>
    </row>
    <row r="31" spans="2:6" ht="15.75" x14ac:dyDescent="0.25">
      <c r="B31" s="26" t="s">
        <v>17</v>
      </c>
      <c r="C31" s="26"/>
      <c r="D31" s="32"/>
      <c r="E31" s="26"/>
      <c r="F31" s="30"/>
    </row>
    <row r="32" spans="2:6" ht="15.75" x14ac:dyDescent="0.25">
      <c r="B32" s="26" t="s">
        <v>18</v>
      </c>
      <c r="C32" s="26"/>
      <c r="D32" s="32">
        <v>409.15</v>
      </c>
      <c r="E32" s="26"/>
      <c r="F32" s="30"/>
    </row>
    <row r="33" spans="2:7" ht="16.5" thickBot="1" x14ac:dyDescent="0.3">
      <c r="B33" s="5" t="s">
        <v>12</v>
      </c>
      <c r="C33" s="26"/>
      <c r="D33" s="33">
        <f>SUM(D29:D32)</f>
        <v>153108.57</v>
      </c>
      <c r="E33" s="26"/>
      <c r="F33" s="26"/>
    </row>
    <row r="34" spans="2:7" ht="16.5" thickTop="1" x14ac:dyDescent="0.25">
      <c r="B34" s="26"/>
      <c r="C34" s="26"/>
      <c r="D34" s="26"/>
      <c r="E34" s="26"/>
      <c r="F34" s="26"/>
    </row>
    <row r="35" spans="2:7" ht="16.5" thickBot="1" x14ac:dyDescent="0.3">
      <c r="B35" s="26" t="s">
        <v>19</v>
      </c>
      <c r="C35" s="26"/>
      <c r="D35" s="33">
        <f>+D25-D33</f>
        <v>9424721.6199999992</v>
      </c>
      <c r="E35" s="26"/>
      <c r="F35" s="30"/>
    </row>
    <row r="36" spans="2:7" ht="16.5" thickTop="1" x14ac:dyDescent="0.25">
      <c r="B36" s="26"/>
      <c r="C36" s="26"/>
      <c r="D36" s="26"/>
      <c r="E36" s="26"/>
      <c r="F36" s="26" t="s">
        <v>20</v>
      </c>
    </row>
    <row r="37" spans="2:7" ht="15.75" x14ac:dyDescent="0.25">
      <c r="B37" s="26"/>
      <c r="C37" s="26"/>
      <c r="D37" s="32"/>
      <c r="E37" s="26"/>
      <c r="F37" s="26"/>
    </row>
    <row r="38" spans="2:7" ht="15.75" x14ac:dyDescent="0.25">
      <c r="B38" s="26"/>
      <c r="C38" s="26"/>
      <c r="D38" s="32"/>
      <c r="E38" s="26"/>
      <c r="F38" s="26"/>
    </row>
    <row r="39" spans="2:7" ht="15.75" x14ac:dyDescent="0.25">
      <c r="B39" s="26"/>
      <c r="C39" s="26"/>
      <c r="D39" s="32"/>
      <c r="E39" s="26"/>
      <c r="F39" s="26"/>
    </row>
    <row r="40" spans="2:7" ht="15.75" x14ac:dyDescent="0.25">
      <c r="B40" s="26"/>
      <c r="C40" s="26"/>
      <c r="D40" s="26"/>
      <c r="E40" s="26"/>
      <c r="F40" s="26"/>
    </row>
    <row r="41" spans="2:7" ht="15.75" x14ac:dyDescent="0.25">
      <c r="B41" s="26"/>
      <c r="C41" s="26"/>
      <c r="D41" s="26"/>
      <c r="E41" s="26"/>
      <c r="F41" s="26"/>
    </row>
    <row r="42" spans="2:7" ht="15.75" x14ac:dyDescent="0.25">
      <c r="B42" s="26"/>
      <c r="C42" s="26"/>
      <c r="D42" s="30"/>
      <c r="E42" s="26"/>
      <c r="F42" s="26"/>
    </row>
    <row r="43" spans="2:7" ht="15.75" x14ac:dyDescent="0.25">
      <c r="B43" s="34" t="s">
        <v>21</v>
      </c>
      <c r="C43" s="26"/>
      <c r="D43" s="26"/>
      <c r="E43" s="26"/>
      <c r="F43" s="34" t="s">
        <v>22</v>
      </c>
    </row>
    <row r="44" spans="2:7" ht="15.75" x14ac:dyDescent="0.25">
      <c r="B44" s="5" t="s">
        <v>23</v>
      </c>
      <c r="C44" s="26"/>
      <c r="D44" s="26"/>
      <c r="E44" s="26"/>
      <c r="F44" s="5" t="s">
        <v>24</v>
      </c>
    </row>
    <row r="45" spans="2:7" x14ac:dyDescent="0.25">
      <c r="B45" s="35"/>
      <c r="D45" s="36"/>
      <c r="F45" s="37"/>
      <c r="G45" s="38"/>
    </row>
    <row r="46" spans="2:7" x14ac:dyDescent="0.25">
      <c r="B46" s="39"/>
      <c r="D46" s="40"/>
      <c r="E46" s="40"/>
      <c r="F46" s="40"/>
      <c r="G46" s="40"/>
    </row>
    <row r="47" spans="2:7" x14ac:dyDescent="0.25">
      <c r="B47" s="41"/>
      <c r="C47" s="35"/>
      <c r="D47" s="42"/>
      <c r="E47" s="43"/>
      <c r="F47" s="43"/>
    </row>
  </sheetData>
  <mergeCells count="6">
    <mergeCell ref="B7:F7"/>
    <mergeCell ref="B8:F8"/>
    <mergeCell ref="B9:F9"/>
    <mergeCell ref="B10:F10"/>
    <mergeCell ref="B11:F11"/>
    <mergeCell ref="D46:G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26"/>
  <sheetViews>
    <sheetView tabSelected="1" workbookViewId="0">
      <selection activeCell="C21" sqref="C21"/>
    </sheetView>
  </sheetViews>
  <sheetFormatPr baseColWidth="10" defaultRowHeight="15" x14ac:dyDescent="0.25"/>
  <cols>
    <col min="1" max="1" width="11.85546875" customWidth="1"/>
    <col min="2" max="2" width="29.85546875" customWidth="1"/>
    <col min="3" max="3" width="32.85546875" customWidth="1"/>
    <col min="4" max="4" width="13.7109375" customWidth="1"/>
    <col min="5" max="5" width="12.85546875" customWidth="1"/>
    <col min="6" max="6" width="15" customWidth="1"/>
    <col min="7" max="8" width="13.140625" bestFit="1" customWidth="1"/>
  </cols>
  <sheetData>
    <row r="1" spans="1:8" ht="18.75" x14ac:dyDescent="0.25">
      <c r="A1" s="44" t="s">
        <v>25</v>
      </c>
      <c r="B1" s="44"/>
      <c r="C1" s="44"/>
      <c r="D1" s="44"/>
      <c r="E1" s="44"/>
      <c r="F1" s="44"/>
    </row>
    <row r="2" spans="1:8" ht="15.75" x14ac:dyDescent="0.25">
      <c r="A2" s="45"/>
      <c r="B2" s="46"/>
      <c r="C2" s="46"/>
      <c r="D2" s="46"/>
      <c r="E2" s="46"/>
      <c r="F2" s="46"/>
    </row>
    <row r="3" spans="1:8" ht="15.75" x14ac:dyDescent="0.25">
      <c r="A3" s="3" t="s">
        <v>26</v>
      </c>
      <c r="B3" s="3"/>
      <c r="C3" s="3"/>
      <c r="D3" s="3"/>
      <c r="E3" s="3"/>
      <c r="F3" s="3"/>
    </row>
    <row r="4" spans="1:8" ht="15.75" x14ac:dyDescent="0.25">
      <c r="A4" s="47" t="s">
        <v>27</v>
      </c>
      <c r="B4" s="47"/>
      <c r="C4" s="47"/>
      <c r="D4" s="47"/>
      <c r="E4" s="47"/>
      <c r="F4" s="47"/>
    </row>
    <row r="5" spans="1:8" x14ac:dyDescent="0.25">
      <c r="A5" s="48" t="s">
        <v>28</v>
      </c>
      <c r="B5" s="48"/>
      <c r="C5" s="48"/>
      <c r="D5" s="48"/>
      <c r="E5" s="48"/>
      <c r="F5" s="48"/>
    </row>
    <row r="6" spans="1:8" ht="18" customHeight="1" x14ac:dyDescent="0.25">
      <c r="A6" s="49"/>
      <c r="B6" s="49"/>
      <c r="C6" s="49"/>
      <c r="D6" s="49"/>
      <c r="E6" s="49"/>
      <c r="F6" s="49"/>
    </row>
    <row r="7" spans="1:8" ht="15.75" x14ac:dyDescent="0.25">
      <c r="A7" s="50"/>
      <c r="B7" s="51" t="s">
        <v>29</v>
      </c>
      <c r="C7" s="52"/>
      <c r="D7" s="53"/>
      <c r="E7" s="54"/>
      <c r="F7" s="55"/>
    </row>
    <row r="8" spans="1:8" x14ac:dyDescent="0.25">
      <c r="A8" s="56"/>
      <c r="B8" s="57"/>
      <c r="C8" s="58"/>
      <c r="D8" s="59" t="s">
        <v>30</v>
      </c>
      <c r="E8" s="60"/>
      <c r="F8" s="61">
        <v>9577830.1899999995</v>
      </c>
    </row>
    <row r="9" spans="1:8" s="31" customFormat="1" x14ac:dyDescent="0.25">
      <c r="A9" s="62" t="s">
        <v>8</v>
      </c>
      <c r="B9" s="62" t="s">
        <v>31</v>
      </c>
      <c r="C9" s="63" t="s">
        <v>32</v>
      </c>
      <c r="D9" s="64" t="s">
        <v>33</v>
      </c>
      <c r="E9" s="65" t="s">
        <v>34</v>
      </c>
      <c r="F9" s="65" t="s">
        <v>35</v>
      </c>
    </row>
    <row r="10" spans="1:8" x14ac:dyDescent="0.25">
      <c r="A10" s="66">
        <v>45447</v>
      </c>
      <c r="B10" s="67" t="s">
        <v>36</v>
      </c>
      <c r="C10" s="68" t="s">
        <v>37</v>
      </c>
      <c r="D10" s="69"/>
      <c r="E10" s="70">
        <v>0</v>
      </c>
      <c r="F10" s="70">
        <f>+F8-E10</f>
        <v>9577830.1899999995</v>
      </c>
      <c r="G10" s="71"/>
    </row>
    <row r="11" spans="1:8" x14ac:dyDescent="0.25">
      <c r="A11" s="66">
        <v>45456</v>
      </c>
      <c r="B11" s="67" t="s">
        <v>38</v>
      </c>
      <c r="C11" s="68" t="s">
        <v>37</v>
      </c>
      <c r="D11" s="69"/>
      <c r="E11" s="70">
        <v>0</v>
      </c>
      <c r="F11" s="70">
        <f>+F10+D11</f>
        <v>9577830.1899999995</v>
      </c>
      <c r="G11" s="71"/>
    </row>
    <row r="12" spans="1:8" x14ac:dyDescent="0.25">
      <c r="A12" s="66">
        <v>45456</v>
      </c>
      <c r="B12" s="67" t="s">
        <v>39</v>
      </c>
      <c r="C12" s="72" t="s">
        <v>40</v>
      </c>
      <c r="D12" s="69"/>
      <c r="E12" s="70">
        <v>152699.42000000001</v>
      </c>
      <c r="F12" s="70">
        <f t="shared" ref="F12" si="0">+F11-E12</f>
        <v>9425130.7699999996</v>
      </c>
      <c r="G12" s="71"/>
    </row>
    <row r="13" spans="1:8" x14ac:dyDescent="0.25">
      <c r="A13" s="66">
        <v>45471</v>
      </c>
      <c r="B13" s="67" t="s">
        <v>41</v>
      </c>
      <c r="C13" s="73" t="s">
        <v>42</v>
      </c>
      <c r="D13" s="74"/>
      <c r="E13" s="69">
        <v>409.15</v>
      </c>
      <c r="F13" s="70">
        <f>+F12-E13</f>
        <v>9424721.6199999992</v>
      </c>
      <c r="G13" s="71"/>
    </row>
    <row r="14" spans="1:8" ht="15.75" x14ac:dyDescent="0.25">
      <c r="A14" s="66"/>
      <c r="B14" s="67"/>
      <c r="C14" s="75" t="s">
        <v>43</v>
      </c>
      <c r="D14" s="76">
        <f>SUM(D11:D13)</f>
        <v>0</v>
      </c>
      <c r="E14" s="77">
        <f>SUM(E10:E13)</f>
        <v>153108.57</v>
      </c>
      <c r="F14" s="78">
        <f>+F8+D14-E14</f>
        <v>9424721.6199999992</v>
      </c>
      <c r="G14" s="71"/>
      <c r="H14" s="71"/>
    </row>
    <row r="15" spans="1:8" x14ac:dyDescent="0.25">
      <c r="B15" s="79"/>
      <c r="D15" s="80"/>
      <c r="E15" s="71"/>
      <c r="F15" s="71"/>
      <c r="H15" s="71"/>
    </row>
    <row r="16" spans="1:8" x14ac:dyDescent="0.25">
      <c r="B16" s="79"/>
      <c r="D16" s="80"/>
      <c r="E16" s="71"/>
      <c r="F16" s="71"/>
      <c r="H16" s="71"/>
    </row>
    <row r="17" spans="1:319" x14ac:dyDescent="0.25">
      <c r="B17" s="79"/>
      <c r="D17" s="80"/>
      <c r="E17" s="71"/>
      <c r="F17" s="71"/>
      <c r="G17" s="71"/>
      <c r="H17" s="71"/>
      <c r="LG17">
        <v>0</v>
      </c>
    </row>
    <row r="18" spans="1:319" x14ac:dyDescent="0.25">
      <c r="B18" s="79"/>
      <c r="D18" s="80"/>
      <c r="E18" s="71"/>
      <c r="F18" s="71"/>
      <c r="H18" s="71"/>
    </row>
    <row r="19" spans="1:319" x14ac:dyDescent="0.25">
      <c r="B19" s="79"/>
      <c r="D19" s="80"/>
      <c r="E19" s="71"/>
      <c r="F19" s="71"/>
      <c r="H19" s="71"/>
    </row>
    <row r="20" spans="1:319" x14ac:dyDescent="0.25">
      <c r="E20" s="71"/>
      <c r="F20" s="71"/>
      <c r="H20" s="71"/>
    </row>
    <row r="21" spans="1:319" x14ac:dyDescent="0.25">
      <c r="C21" s="71"/>
      <c r="D21" s="71"/>
      <c r="E21" s="71"/>
      <c r="F21" s="71"/>
      <c r="H21" s="71"/>
    </row>
    <row r="22" spans="1:319" x14ac:dyDescent="0.25">
      <c r="C22" s="71"/>
      <c r="D22" s="71"/>
      <c r="E22" s="71"/>
      <c r="F22" s="71"/>
      <c r="G22" s="71" t="s">
        <v>44</v>
      </c>
      <c r="H22" s="71"/>
    </row>
    <row r="23" spans="1:319" x14ac:dyDescent="0.25">
      <c r="D23" s="71"/>
      <c r="H23" s="71"/>
    </row>
    <row r="24" spans="1:319" s="31" customFormat="1" x14ac:dyDescent="0.25">
      <c r="A24" s="81" t="s">
        <v>45</v>
      </c>
      <c r="B24" s="81"/>
      <c r="D24" s="81" t="s">
        <v>46</v>
      </c>
      <c r="E24" s="81"/>
      <c r="F24" s="81"/>
      <c r="H24" s="82"/>
    </row>
    <row r="25" spans="1:319" s="31" customFormat="1" x14ac:dyDescent="0.25">
      <c r="A25" s="83" t="s">
        <v>23</v>
      </c>
      <c r="B25" s="83"/>
      <c r="C25" s="31" t="s">
        <v>47</v>
      </c>
      <c r="D25" s="83" t="s">
        <v>48</v>
      </c>
      <c r="E25" s="83"/>
      <c r="F25" s="83"/>
      <c r="H25" s="82"/>
    </row>
    <row r="26" spans="1:319" x14ac:dyDescent="0.25">
      <c r="H26" s="71"/>
    </row>
  </sheetData>
  <mergeCells count="9">
    <mergeCell ref="A25:B25"/>
    <mergeCell ref="D25:F25"/>
    <mergeCell ref="A2:F2"/>
    <mergeCell ref="A3:F3"/>
    <mergeCell ref="A4:F4"/>
    <mergeCell ref="A5:F5"/>
    <mergeCell ref="D8:E8"/>
    <mergeCell ref="A24:B24"/>
    <mergeCell ref="D24:F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2024-07-11T12:55:59Z</dcterms:created>
  <dcterms:modified xsi:type="dcterms:W3CDTF">2024-07-11T12:57:03Z</dcterms:modified>
</cp:coreProperties>
</file>