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8_{93A1709B-C0BB-488A-9640-303692B01DEA}" xr6:coauthVersionLast="47" xr6:coauthVersionMax="47" xr10:uidLastSave="{00000000-0000-0000-0000-000000000000}"/>
  <bookViews>
    <workbookView xWindow="-120" yWindow="-120" windowWidth="19440" windowHeight="15000" tabRatio="602" activeTab="1" xr2:uid="{00000000-000D-0000-FFFF-FFFF00000000}"/>
  </bookViews>
  <sheets>
    <sheet name="FEBRERO-2025" sheetId="29" r:id="rId1"/>
    <sheet name="LIBRO BANCO FEBRERO-2025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8" l="1"/>
  <c r="E15" i="28" s="1"/>
  <c r="F15" i="28" s="1"/>
  <c r="D34" i="29"/>
  <c r="D22" i="29"/>
  <c r="D25" i="29" s="1"/>
  <c r="F12" i="28"/>
  <c r="F13" i="28"/>
  <c r="F11" i="28"/>
  <c r="F10" i="28"/>
  <c r="D15" i="28"/>
  <c r="D36" i="29" l="1"/>
  <c r="F14" i="28"/>
</calcChain>
</file>

<file path=xl/sharedStrings.xml><?xml version="1.0" encoding="utf-8"?>
<sst xmlns="http://schemas.openxmlformats.org/spreadsheetml/2006/main" count="57" uniqueCount="53">
  <si>
    <t xml:space="preserve">DIRECCIÓN GENERAL DE SEGURIDAD DE TRANSITO Y TRANSPORTE TERRESTRE 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</si>
  <si>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</si>
  <si>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</si>
  <si>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</si>
  <si>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</si>
  <si>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</si>
  <si>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</si>
  <si>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</si>
  <si>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</si>
  <si>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</si>
  <si>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</si>
  <si>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</si>
  <si>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</si>
  <si>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</si>
  <si>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</si>
  <si>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</si>
  <si>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</si>
  <si>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</si>
  <si>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</si>
  <si>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</si>
  <si>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</si>
  <si>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</si>
  <si>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No. Ck/Transf.</t>
  </si>
  <si>
    <t>Descripción</t>
  </si>
  <si>
    <t>Débitos</t>
  </si>
  <si>
    <t>Créditos</t>
  </si>
  <si>
    <t xml:space="preserve">Balance </t>
  </si>
  <si>
    <t>COLECTOR DE IMPUESTOS INTERNOS</t>
  </si>
  <si>
    <t>PARDAS SOLUTIONS, SRL</t>
  </si>
  <si>
    <t>TOTALES</t>
  </si>
  <si>
    <t xml:space="preserve"> </t>
  </si>
  <si>
    <t xml:space="preserve">    </t>
  </si>
  <si>
    <t xml:space="preserve">RELACIÓN DE INGRESOS Y EGRESOS </t>
  </si>
  <si>
    <t xml:space="preserve">      Aprob. por: Lic. Ramón D. Florián Reyes</t>
  </si>
  <si>
    <t>Aprob. por: Lic. Ramón D. Florián Reyes</t>
  </si>
  <si>
    <t xml:space="preserve"> Director Administrativo y Financiero</t>
  </si>
  <si>
    <t>Balance Inicial</t>
  </si>
  <si>
    <t>Sub Encargado de Contabilidad</t>
  </si>
  <si>
    <t>TRANSFERENCIA A TERCEROS</t>
  </si>
  <si>
    <t>Prep. por:  Lic. Yudy Aquino De la Cruz</t>
  </si>
  <si>
    <t>SEVILLA CIPION -PAGADOR-</t>
  </si>
  <si>
    <t>SEVILLA CIPION -CUSTODIO-</t>
  </si>
  <si>
    <t>40609</t>
  </si>
  <si>
    <t>40610</t>
  </si>
  <si>
    <t>40611</t>
  </si>
  <si>
    <t>40612</t>
  </si>
  <si>
    <t>31/2/2025</t>
  </si>
  <si>
    <t>9990002/4524000022082</t>
  </si>
  <si>
    <t>CARGOS BANCARIOS FEBRERO-2025</t>
  </si>
  <si>
    <t>DEL 1ERO AL 28 DE FEBRERO-2025</t>
  </si>
  <si>
    <t>CORRESPONDIENTE AL MES DE  FEBRERO-2025</t>
  </si>
  <si>
    <t>CKS. EMITIDOS  FEBRERO-2025 (VER ANEXOS)</t>
  </si>
  <si>
    <t xml:space="preserve">CARGOS BANCARIOS  FEBRERO-2025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</si>
</sst>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Calibri"/>
      <family val="2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</cellStyleXfs>
  <cellXfs count="67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6" fillId="0" borderId="2" xfId="0" applyFont="1" applyBorder="1"/>
    <xf numFmtId="0" fontId="6" fillId="0" borderId="3" xfId="0" applyFont="1" applyBorder="1"/>
    <xf numFmtId="164" fontId="8" fillId="0" borderId="2" xfId="2" applyFont="1" applyBorder="1" applyAlignment="1"/>
    <xf numFmtId="164" fontId="8" fillId="0" borderId="3" xfId="2" applyFont="1" applyBorder="1" applyAlignment="1"/>
    <xf numFmtId="164" fontId="8" fillId="0" borderId="1" xfId="2" applyFont="1" applyBorder="1" applyAlignment="1"/>
    <xf numFmtId="0" fontId="8" fillId="0" borderId="4" xfId="0" applyFont="1" applyBorder="1"/>
    <xf numFmtId="0" fontId="9" fillId="0" borderId="5" xfId="0" applyFont="1" applyBorder="1"/>
    <xf numFmtId="164" fontId="9" fillId="0" borderId="6" xfId="2" applyFont="1" applyBorder="1"/>
    <xf numFmtId="43" fontId="10" fillId="0" borderId="4" xfId="1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164" fontId="10" fillId="0" borderId="7" xfId="2" applyFont="1" applyBorder="1" applyAlignment="1">
      <alignment horizontal="center"/>
    </xf>
    <xf numFmtId="164" fontId="10" fillId="0" borderId="5" xfId="2" applyFont="1" applyBorder="1" applyAlignment="1">
      <alignment horizontal="center"/>
    </xf>
    <xf numFmtId="164" fontId="10" fillId="0" borderId="4" xfId="2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4" fontId="0" fillId="0" borderId="4" xfId="2" applyFont="1" applyFill="1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0" xfId="0" applyNumberFormat="1"/>
    <xf numFmtId="0" fontId="6" fillId="0" borderId="7" xfId="0" applyFont="1" applyBorder="1" applyAlignment="1">
      <alignment horizontal="center"/>
    </xf>
    <xf numFmtId="43" fontId="10" fillId="0" borderId="5" xfId="1" applyFont="1" applyBorder="1"/>
    <xf numFmtId="43" fontId="10" fillId="0" borderId="4" xfId="1" applyFont="1" applyBorder="1"/>
    <xf numFmtId="43" fontId="10" fillId="0" borderId="7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10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10" fillId="0" borderId="8" xfId="0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0" applyFont="1"/>
    <xf numFmtId="14" fontId="11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11" fillId="0" borderId="0" xfId="4" applyFont="1"/>
    <xf numFmtId="43" fontId="10" fillId="0" borderId="11" xfId="1" applyFont="1" applyBorder="1" applyAlignment="1">
      <alignment horizontal="right"/>
    </xf>
    <xf numFmtId="43" fontId="10" fillId="0" borderId="12" xfId="3" applyFont="1" applyBorder="1"/>
    <xf numFmtId="43" fontId="10" fillId="0" borderId="12" xfId="0" applyNumberFormat="1" applyFont="1" applyBorder="1"/>
    <xf numFmtId="0" fontId="12" fillId="0" borderId="0" xfId="0" applyFont="1"/>
    <xf numFmtId="0" fontId="10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2" fillId="0" borderId="4" xfId="2" applyFont="1" applyFill="1" applyBorder="1" applyAlignment="1">
      <alignment horizontal="left"/>
    </xf>
    <xf numFmtId="49" fontId="1" fillId="0" borderId="7" xfId="0" applyNumberFormat="1" applyFont="1" applyBorder="1" applyAlignment="1">
      <alignment horizontal="center"/>
    </xf>
    <xf numFmtId="164" fontId="1" fillId="0" borderId="4" xfId="2" applyFont="1" applyFill="1" applyBorder="1" applyAlignment="1">
      <alignment horizontal="left"/>
    </xf>
    <xf numFmtId="0" fontId="1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0" fillId="0" borderId="4" xfId="2" applyFont="1" applyBorder="1" applyAlignment="1">
      <alignment horizontal="right"/>
    </xf>
    <xf numFmtId="164" fontId="10" fillId="0" borderId="5" xfId="2" applyFont="1" applyBorder="1" applyAlignment="1">
      <alignment horizontal="right"/>
    </xf>
  </cellXfs>
  <cellStyles count="5">
    <cellStyle name="Millares" xfId="1" builtinId="3"/>
    <cellStyle name="Millares 2" xfId="2" xr:uid="{00000000-0005-0000-0000-000031000000}"/>
    <cellStyle name="Millares 2 2" xfId="3" xr:uid="{00000000-0005-0000-0000-000032000000}"/>
    <cellStyle name="Normal" xfId="0" builtinId="0"/>
    <cellStyle name="Normal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B46455-5999-4CA7-B261-EF3F392C5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D71FC2-2D24-40F0-B5AB-9D9E4A99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231E4-E42D-4C0E-9B16-D17E1054ABEF}">
  <dimension ref="B6:G48"/>
  <sheetViews>
    <sheetView topLeftCell="A10" zoomScaleNormal="100" workbookViewId="0">
      <selection activeCell="D17" sqref="D17"/>
    </sheetView>
  </sheetViews>
  <sheetFormatPr baseColWidth="10" defaultColWidth="11" defaultRowHeight="1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</cols>
  <sheetData>
    <row r="6" spans="2:6" ht="12" customHeight="1"/>
    <row r="7" spans="2:6">
      <c r="B7" s="57" t="s">
        <v>0</v>
      </c>
      <c r="C7" s="57"/>
      <c r="D7" s="57"/>
      <c r="E7" s="57"/>
      <c r="F7" s="57"/>
    </row>
    <row r="8" spans="2:6">
      <c r="B8" s="57" t="s">
        <v>32</v>
      </c>
      <c r="C8" s="57"/>
      <c r="D8" s="57"/>
      <c r="E8" s="57"/>
      <c r="F8" s="57"/>
    </row>
    <row r="9" spans="2:6">
      <c r="B9" s="58" t="s">
        <v>50</v>
      </c>
      <c r="C9" s="59"/>
      <c r="D9" s="59"/>
      <c r="E9" s="59"/>
      <c r="F9" s="59"/>
    </row>
    <row r="10" spans="2:6">
      <c r="B10" s="59" t="s">
        <v>1</v>
      </c>
      <c r="C10" s="59"/>
      <c r="D10" s="59"/>
      <c r="E10" s="59"/>
      <c r="F10" s="59"/>
    </row>
    <row r="11" spans="2:6">
      <c r="B11" s="59" t="s">
        <v>2</v>
      </c>
      <c r="C11" s="59"/>
      <c r="D11" s="59"/>
      <c r="E11" s="59"/>
      <c r="F11" s="59"/>
    </row>
    <row r="12" spans="2:6">
      <c r="B12" s="27"/>
      <c r="C12" s="27"/>
      <c r="D12" s="27"/>
      <c r="E12" s="27"/>
      <c r="F12" s="27"/>
    </row>
    <row r="13" spans="2:6">
      <c r="B13" s="30" t="s">
        <v>3</v>
      </c>
      <c r="C13" s="27"/>
      <c r="D13" s="31">
        <v>6707941.3699999992</v>
      </c>
      <c r="E13" s="27"/>
      <c r="F13" s="27"/>
    </row>
    <row r="14" spans="2:6">
      <c r="B14" s="30"/>
      <c r="C14" s="27"/>
      <c r="D14" s="32"/>
      <c r="E14" s="27"/>
      <c r="F14" s="27"/>
    </row>
    <row r="15" spans="2:6">
      <c r="B15" s="30" t="s">
        <v>4</v>
      </c>
      <c r="D15" s="33"/>
    </row>
    <row r="16" spans="2:6">
      <c r="B16" t="s">
        <v>5</v>
      </c>
      <c r="D16" s="33">
        <v>0</v>
      </c>
    </row>
    <row r="17" spans="2:6">
      <c r="B17" s="34"/>
      <c r="D17" s="33"/>
    </row>
    <row r="18" spans="2:6" ht="15.75" thickBot="1">
      <c r="D18" s="35"/>
    </row>
    <row r="19" spans="2:6" ht="15.75" thickBot="1">
      <c r="B19" s="36" t="s">
        <v>6</v>
      </c>
      <c r="C19" s="37"/>
      <c r="D19" s="38" t="s">
        <v>7</v>
      </c>
      <c r="E19" s="37"/>
      <c r="F19" s="39" t="s">
        <v>8</v>
      </c>
    </row>
    <row r="20" spans="2:6" ht="7.5" customHeight="1">
      <c r="C20" s="40"/>
      <c r="D20" s="29"/>
      <c r="E20" s="40"/>
      <c r="F20" s="29"/>
    </row>
    <row r="21" spans="2:6">
      <c r="B21" s="41"/>
      <c r="D21" s="42"/>
      <c r="F21" s="43"/>
    </row>
    <row r="22" spans="2:6" ht="15.75" thickBot="1">
      <c r="B22" s="27" t="s">
        <v>9</v>
      </c>
      <c r="C22" s="35"/>
      <c r="D22" s="44">
        <f>SUM(D16:D21)</f>
        <v>0</v>
      </c>
    </row>
    <row r="23" spans="2:6">
      <c r="B23" s="30"/>
      <c r="C23" s="35"/>
      <c r="D23" s="33"/>
    </row>
    <row r="24" spans="2:6">
      <c r="B24" s="30"/>
      <c r="C24" s="35"/>
      <c r="D24" s="33"/>
    </row>
    <row r="25" spans="2:6" ht="15.75" thickBot="1">
      <c r="B25" s="27" t="s">
        <v>10</v>
      </c>
      <c r="C25" s="35"/>
      <c r="D25" s="45">
        <f>+D13+D22</f>
        <v>6707941.3699999992</v>
      </c>
      <c r="F25" s="22"/>
    </row>
    <row r="26" spans="2:6" ht="15.75" thickTop="1">
      <c r="B26" t="s">
        <v>11</v>
      </c>
      <c r="C26" s="35"/>
      <c r="D26" s="35"/>
    </row>
    <row r="27" spans="2:6">
      <c r="B27" t="s">
        <v>12</v>
      </c>
      <c r="C27" s="35"/>
    </row>
    <row r="28" spans="2:6">
      <c r="C28" s="35"/>
    </row>
    <row r="29" spans="2:6">
      <c r="B29" s="55" t="s">
        <v>51</v>
      </c>
      <c r="C29" s="35"/>
      <c r="D29" s="35">
        <v>350613.39</v>
      </c>
      <c r="F29" s="22"/>
    </row>
    <row r="30" spans="2:6">
      <c r="B30" t="s">
        <v>13</v>
      </c>
      <c r="D30" s="28"/>
      <c r="F30" s="22"/>
    </row>
    <row r="31" spans="2:6">
      <c r="B31" t="s">
        <v>14</v>
      </c>
      <c r="D31" s="28"/>
      <c r="F31" s="22"/>
    </row>
    <row r="32" spans="2:6">
      <c r="B32" t="s">
        <v>38</v>
      </c>
      <c r="D32" s="28">
        <v>0</v>
      </c>
      <c r="E32" s="28">
        <v>0</v>
      </c>
      <c r="F32" s="22"/>
    </row>
    <row r="33" spans="2:7">
      <c r="B33" s="55" t="s">
        <v>52</v>
      </c>
      <c r="D33" s="28">
        <v>870.16</v>
      </c>
      <c r="F33" s="22"/>
    </row>
    <row r="34" spans="2:7" ht="15.75" thickBot="1">
      <c r="B34" s="27" t="s">
        <v>10</v>
      </c>
      <c r="D34" s="46">
        <f>SUM(D29:D33)</f>
        <v>351483.55</v>
      </c>
    </row>
    <row r="35" spans="2:7" ht="15.75" thickTop="1"/>
    <row r="36" spans="2:7" ht="15.75" thickBot="1">
      <c r="B36" t="s">
        <v>15</v>
      </c>
      <c r="D36" s="46">
        <f>+D25-D34</f>
        <v>6356457.8199999994</v>
      </c>
      <c r="F36" s="22"/>
    </row>
    <row r="37" spans="2:7" ht="15.75" thickTop="1">
      <c r="F37" t="s">
        <v>16</v>
      </c>
    </row>
    <row r="38" spans="2:7">
      <c r="D38" s="28"/>
    </row>
    <row r="39" spans="2:7">
      <c r="D39" s="28"/>
    </row>
    <row r="40" spans="2:7">
      <c r="D40" s="28"/>
    </row>
    <row r="43" spans="2:7">
      <c r="D43" s="22"/>
    </row>
    <row r="44" spans="2:7">
      <c r="B44" s="29" t="s">
        <v>39</v>
      </c>
      <c r="F44" s="29" t="s">
        <v>33</v>
      </c>
    </row>
    <row r="45" spans="2:7">
      <c r="B45" s="27" t="s">
        <v>37</v>
      </c>
      <c r="F45" s="27" t="s">
        <v>17</v>
      </c>
    </row>
    <row r="46" spans="2:7">
      <c r="B46" s="29"/>
      <c r="D46" s="47"/>
      <c r="F46" s="48"/>
      <c r="G46" s="40"/>
    </row>
    <row r="47" spans="2:7">
      <c r="B47" s="2"/>
      <c r="D47" s="56"/>
      <c r="E47" s="56"/>
      <c r="F47" s="56"/>
      <c r="G47" s="56"/>
    </row>
    <row r="48" spans="2:7">
      <c r="B48" s="49"/>
      <c r="C48" s="50"/>
      <c r="D48" s="51"/>
      <c r="E48" s="50"/>
      <c r="F48" s="50"/>
    </row>
  </sheetData>
  <mergeCells count="6">
    <mergeCell ref="D47:G47"/>
    <mergeCell ref="B7:F7"/>
    <mergeCell ref="B8:F8"/>
    <mergeCell ref="B9:F9"/>
    <mergeCell ref="B10:F10"/>
    <mergeCell ref="B11:F11"/>
  </mergeCells>
  <pageMargins left="0.28999999999999998" right="0.46" top="0.62" bottom="0.94488188976377963" header="0.19685039370078741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8570C-18F1-42B7-85F7-0F0674357C63}">
  <dimension ref="A1:LG25"/>
  <sheetViews>
    <sheetView tabSelected="1" workbookViewId="0">
      <selection activeCell="J24" sqref="J24"/>
    </sheetView>
  </sheetViews>
  <sheetFormatPr baseColWidth="10" defaultColWidth="11" defaultRowHeight="15"/>
  <cols>
    <col min="1" max="1" width="11.85546875" customWidth="1"/>
    <col min="2" max="2" width="22.85546875" customWidth="1"/>
    <col min="3" max="3" width="44.5703125" customWidth="1"/>
    <col min="4" max="4" width="13.140625" bestFit="1" customWidth="1"/>
    <col min="5" max="5" width="13.140625" customWidth="1"/>
    <col min="6" max="6" width="15" customWidth="1"/>
    <col min="7" max="8" width="13.140625" customWidth="1"/>
    <col min="9" max="9" width="11.5703125" bestFit="1" customWidth="1"/>
  </cols>
  <sheetData>
    <row r="1" spans="1:9" ht="18.75">
      <c r="A1" s="1" t="s">
        <v>18</v>
      </c>
      <c r="B1" s="1"/>
      <c r="C1" s="1"/>
      <c r="D1" s="1"/>
      <c r="E1" s="1"/>
      <c r="F1" s="1"/>
    </row>
    <row r="2" spans="1:9" ht="15.75">
      <c r="A2" s="61"/>
      <c r="B2" s="62"/>
      <c r="C2" s="62"/>
      <c r="D2" s="62"/>
      <c r="E2" s="62"/>
      <c r="F2" s="62"/>
    </row>
    <row r="3" spans="1:9" ht="15.75">
      <c r="A3" s="61" t="s">
        <v>19</v>
      </c>
      <c r="B3" s="61"/>
      <c r="C3" s="61"/>
      <c r="D3" s="61"/>
      <c r="E3" s="61"/>
      <c r="F3" s="61"/>
    </row>
    <row r="4" spans="1:9" ht="15.75">
      <c r="A4" s="63" t="s">
        <v>20</v>
      </c>
      <c r="B4" s="63"/>
      <c r="C4" s="63"/>
      <c r="D4" s="63"/>
      <c r="E4" s="63"/>
      <c r="F4" s="63"/>
    </row>
    <row r="5" spans="1:9">
      <c r="A5" s="64" t="s">
        <v>49</v>
      </c>
      <c r="B5" s="56"/>
      <c r="C5" s="56"/>
      <c r="D5" s="56"/>
      <c r="E5" s="56"/>
      <c r="F5" s="56"/>
    </row>
    <row r="6" spans="1:9" ht="18" customHeight="1">
      <c r="A6" s="2"/>
      <c r="B6" s="2"/>
      <c r="C6" s="2"/>
      <c r="D6" s="2"/>
      <c r="E6" s="2"/>
      <c r="F6" s="2"/>
    </row>
    <row r="7" spans="1:9" ht="15.75">
      <c r="A7" s="3"/>
      <c r="B7" s="4" t="s">
        <v>21</v>
      </c>
      <c r="C7" s="5"/>
      <c r="D7" s="6"/>
      <c r="E7" s="7"/>
      <c r="F7" s="8"/>
    </row>
    <row r="8" spans="1:9">
      <c r="A8" s="9"/>
      <c r="B8" s="10"/>
      <c r="C8" s="11"/>
      <c r="D8" s="65" t="s">
        <v>36</v>
      </c>
      <c r="E8" s="66"/>
      <c r="F8" s="12">
        <v>6707941.3699999992</v>
      </c>
    </row>
    <row r="9" spans="1:9">
      <c r="A9" s="13" t="s">
        <v>6</v>
      </c>
      <c r="B9" s="13" t="s">
        <v>22</v>
      </c>
      <c r="C9" s="14" t="s">
        <v>23</v>
      </c>
      <c r="D9" s="15" t="s">
        <v>24</v>
      </c>
      <c r="E9" s="16" t="s">
        <v>25</v>
      </c>
      <c r="F9" s="16" t="s">
        <v>26</v>
      </c>
      <c r="I9" s="22"/>
    </row>
    <row r="10" spans="1:9">
      <c r="A10" s="17">
        <v>45694</v>
      </c>
      <c r="B10" s="53" t="s">
        <v>42</v>
      </c>
      <c r="C10" s="19" t="s">
        <v>41</v>
      </c>
      <c r="D10" s="20"/>
      <c r="E10" s="20">
        <v>121913.39</v>
      </c>
      <c r="F10" s="21">
        <f>+F8-E10</f>
        <v>6586027.9799999995</v>
      </c>
      <c r="G10" s="22"/>
    </row>
    <row r="11" spans="1:9">
      <c r="A11" s="17">
        <v>45694</v>
      </c>
      <c r="B11" s="53" t="s">
        <v>43</v>
      </c>
      <c r="C11" s="52" t="s">
        <v>40</v>
      </c>
      <c r="D11" s="20"/>
      <c r="E11" s="20">
        <v>18700</v>
      </c>
      <c r="F11" s="21">
        <f>+F10-E11</f>
        <v>6567327.9799999995</v>
      </c>
      <c r="G11" s="22"/>
    </row>
    <row r="12" spans="1:9">
      <c r="A12" s="17">
        <v>45706</v>
      </c>
      <c r="B12" s="53" t="s">
        <v>44</v>
      </c>
      <c r="C12" s="19" t="s">
        <v>28</v>
      </c>
      <c r="D12" s="20"/>
      <c r="E12" s="20">
        <v>201101.7</v>
      </c>
      <c r="F12" s="21">
        <f t="shared" ref="F12:F14" si="0">+F11-E12</f>
        <v>6366226.2799999993</v>
      </c>
      <c r="G12" s="22"/>
    </row>
    <row r="13" spans="1:9">
      <c r="A13" s="17">
        <v>45716</v>
      </c>
      <c r="B13" s="53" t="s">
        <v>45</v>
      </c>
      <c r="C13" s="52" t="s">
        <v>27</v>
      </c>
      <c r="D13" s="20"/>
      <c r="E13" s="20">
        <v>8898.2999999999993</v>
      </c>
      <c r="F13" s="21">
        <f t="shared" si="0"/>
        <v>6357327.9799999995</v>
      </c>
      <c r="G13" s="22"/>
    </row>
    <row r="14" spans="1:9" ht="15.75" customHeight="1">
      <c r="A14" s="17" t="s">
        <v>46</v>
      </c>
      <c r="B14" s="53" t="s">
        <v>47</v>
      </c>
      <c r="C14" s="54" t="s">
        <v>48</v>
      </c>
      <c r="D14" s="20"/>
      <c r="E14" s="20">
        <f>175+301.65+182.87+28.05+182.59</f>
        <v>870.16</v>
      </c>
      <c r="F14" s="21">
        <f t="shared" si="0"/>
        <v>6356457.8199999994</v>
      </c>
      <c r="G14" s="22"/>
    </row>
    <row r="15" spans="1:9" ht="15.75">
      <c r="A15" s="17"/>
      <c r="B15" s="18"/>
      <c r="C15" s="23" t="s">
        <v>29</v>
      </c>
      <c r="D15" s="24">
        <f>SUM(D10:D11)</f>
        <v>0</v>
      </c>
      <c r="E15" s="25">
        <f>SUM(E10:E14)</f>
        <v>351483.55</v>
      </c>
      <c r="F15" s="26">
        <f>+F8-E15</f>
        <v>6356457.8199999994</v>
      </c>
      <c r="G15" s="22"/>
      <c r="H15" s="22"/>
    </row>
    <row r="16" spans="1:9">
      <c r="B16" s="27"/>
      <c r="D16" s="28"/>
      <c r="E16" s="22"/>
      <c r="F16" s="22"/>
      <c r="G16" s="22"/>
      <c r="H16" s="22"/>
    </row>
    <row r="17" spans="1:319">
      <c r="B17" s="27"/>
      <c r="D17" s="28"/>
      <c r="E17" s="22"/>
      <c r="F17" s="22"/>
      <c r="H17" s="22"/>
    </row>
    <row r="18" spans="1:319">
      <c r="B18" s="27"/>
      <c r="D18" s="28"/>
      <c r="E18" s="22"/>
      <c r="F18" s="22"/>
      <c r="G18" s="22"/>
      <c r="H18" s="22"/>
      <c r="LG18">
        <v>0</v>
      </c>
    </row>
    <row r="19" spans="1:319">
      <c r="B19" s="27"/>
      <c r="D19" s="28"/>
      <c r="E19" s="22"/>
      <c r="F19" s="22"/>
      <c r="H19" s="22"/>
    </row>
    <row r="20" spans="1:319">
      <c r="C20" s="22"/>
      <c r="D20" s="22"/>
      <c r="E20" s="22"/>
      <c r="F20" s="22"/>
      <c r="H20" s="22"/>
    </row>
    <row r="21" spans="1:319">
      <c r="C21" s="22"/>
      <c r="D21" s="22"/>
      <c r="E21" s="22"/>
      <c r="F21" s="22"/>
      <c r="G21" s="22" t="s">
        <v>30</v>
      </c>
      <c r="H21" s="22"/>
    </row>
    <row r="22" spans="1:319">
      <c r="D22" s="22"/>
      <c r="H22" s="22"/>
    </row>
    <row r="23" spans="1:319">
      <c r="A23" s="57" t="s">
        <v>39</v>
      </c>
      <c r="B23" s="57"/>
      <c r="D23" s="57" t="s">
        <v>34</v>
      </c>
      <c r="E23" s="57"/>
      <c r="F23" s="57"/>
      <c r="H23" s="22"/>
    </row>
    <row r="24" spans="1:319">
      <c r="A24" s="60" t="s">
        <v>37</v>
      </c>
      <c r="B24" s="59"/>
      <c r="C24" t="s">
        <v>31</v>
      </c>
      <c r="D24" s="59" t="s">
        <v>35</v>
      </c>
      <c r="E24" s="59"/>
      <c r="F24" s="59"/>
      <c r="H24" s="22"/>
    </row>
    <row r="25" spans="1:319">
      <c r="H25" s="22"/>
    </row>
  </sheetData>
  <mergeCells count="9">
    <mergeCell ref="A24:B24"/>
    <mergeCell ref="D24:F24"/>
    <mergeCell ref="A2:F2"/>
    <mergeCell ref="A3:F3"/>
    <mergeCell ref="A4:F4"/>
    <mergeCell ref="A5:F5"/>
    <mergeCell ref="D8:E8"/>
    <mergeCell ref="A23:B23"/>
    <mergeCell ref="D23:F23"/>
  </mergeCells>
  <phoneticPr fontId="18" type="noConversion"/>
  <pageMargins left="0.90551181102362199" right="1.0629921259842501" top="0.73" bottom="0.70866141732283505" header="0.31496062992126" footer="0.31496062992126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FEBRERO-2025</vt:lpstr>
      <vt:lpstr>LIBRO BANCO FEBRERO-2025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Contabilidad DIGESETT</cp:lastModifiedBy>
  <cp:lastPrinted>2025-03-06T15:59:47Z</cp:lastPrinted>
  <dcterms:created xsi:type="dcterms:W3CDTF">2024-01-23T12:54:00Z</dcterms:created>
  <dcterms:modified xsi:type="dcterms:W3CDTF">2025-03-10T15:51:54Z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8907FED26D8940A48A80A0FA3DD3CED6_12</vt:lpwstr>
  </property>
  <property fmtid="{D5CDD505-2E9C-101B-9397-08002B2CF9AE}" pid="3" name="KSOProductBuildVer">
    <vt:lpwstr>3082-12.2.0.19805</vt:lpwstr>
  </property>
</Properties>
</file>