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8220"/>
  </bookViews>
  <sheets>
    <sheet name="DIGEIG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C29" i="1" l="1"/>
  <c r="I29" i="1" s="1"/>
  <c r="I25" i="1" l="1"/>
  <c r="I30" i="1"/>
  <c r="J29" i="1"/>
</calcChain>
</file>

<file path=xl/sharedStrings.xml><?xml version="1.0" encoding="utf-8"?>
<sst xmlns="http://schemas.openxmlformats.org/spreadsheetml/2006/main" count="77" uniqueCount="75">
  <si>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</si>
  <si>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</si>
  <si>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</si>
  <si>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</si>
  <si>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</si>
  <si>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</si>
  <si>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</si>
  <si>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</si>
  <si>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</si>
  <si>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</si>
  <si>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</si>
  <si>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</si>
  <si>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</si>
  <si>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</si>
  <si>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</si>
  <si>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</si>
  <si>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</si>
  <si>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</si>
  <si>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</si>
  <si>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</si>
  <si>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</si>
  <si>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</si>
  <si>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</si>
  <si>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</si>
  <si>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</si>
  <si>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</si>
  <si>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</si>
  <si>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</si>
  <si>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</si>
  <si>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</si>
  <si>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</si>
  <si>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</si>
  <si>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</si>
  <si>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</si>
  <si>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</si>
  <si>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</si>
  <si>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</si>
  <si>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</si>
  <si>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</si>
  <si>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</si>
  <si>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</si>
  <si>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</si>
  <si>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</si>
  <si>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</si>
  <si>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</si>
  <si>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</si>
  <si>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</si>
  <si>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</si>
  <si>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</si>
  <si>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</si>
  <si>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</si>
  <si>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</si>
  <si>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0202 - MINISTERIO DE  INTERIOR Y POLICIA</t>
  </si>
  <si>
    <t>02 - POLICIA NACIONAL</t>
  </si>
  <si>
    <t>0005 - DIRECCION GENERAL DE SEGURIDAD DE TRANSITO Y TRASPORTE TERRESTRE</t>
  </si>
  <si>
    <t>Garantizar la seguridad ciudadana y el ejercicio de los derechos de la población, promoviendo el orden público, a través de cultura de paz y una política de integridad institucional que involucre la sociedad, para mantener los valores democráticos.</t>
  </si>
  <si>
    <t>Ser una institución integrada y comprometida con la seguridad ciudadana, a través de la profesionalidad del capital humano, la actuación responsable, eficaz y eficiente en el cumplimiento de sus funciones asegurando el Estado de derecho.</t>
  </si>
  <si>
    <t>DESARROLLO INSTITUCIONAL</t>
  </si>
  <si>
    <t xml:space="preserve"> Imperio de la ley y seguridad ciudadana</t>
  </si>
  <si>
    <t xml:space="preserve">1.2. 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</si>
  <si>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</si>
  <si>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 xml:space="preserve">1.2.2 </t>
  </si>
  <si>
    <t>12- Servicios de ordenamiento y asistencia del transporte terreste</t>
  </si>
  <si>
    <t>Ofrecer servicios de viabilización, fiscalización y servicio del tránsito y trasporte terrestre e investigación de accidente de tránsito.</t>
  </si>
  <si>
    <t>5982-Zonas con tránsito vehicular viabilizados y controlados</t>
  </si>
  <si>
    <t xml:space="preserve"> Ciudadania en general.</t>
  </si>
  <si>
    <t>5984-Servicios de investigacion de accidentes de transito</t>
  </si>
  <si>
    <t>cantidad de zonas con tránsito vehicular viabilizados y controlados</t>
  </si>
  <si>
    <t>Cantidad de investigacion de accidentes de tránsito registrados</t>
  </si>
  <si>
    <t>Viabilización, fiscalización y servicio del tránsito y trasporte terrestre, mediante la aplicación de mejoras (servisios) puntuales  en la circulación de calles y avenidas en las distintas provincias del País.</t>
  </si>
  <si>
    <t>Este producto no presenta desviaciones relevantes en su ejecución</t>
  </si>
  <si>
    <t>Aumentar el porcentaje de asistencias y fiscalizaciones en un 15% para el 2021, respecto al año anterior.</t>
  </si>
  <si>
    <r>
      <t xml:space="preserve">Logramos incrementar la cantidad de zonas con tránsito viabilizados y controlados, sobrepasando la meta programada para un total de </t>
    </r>
    <r>
      <rPr>
        <b/>
        <i/>
        <sz val="11"/>
        <color rgb="FFFF0000"/>
        <rFont val="Calibri"/>
        <family val="2"/>
        <scheme val="minor"/>
      </rPr>
      <t xml:space="preserve">1,107,468 </t>
    </r>
    <r>
      <rPr>
        <i/>
        <sz val="11"/>
        <color theme="1"/>
        <rFont val="Calibri"/>
        <family val="2"/>
        <scheme val="minor"/>
      </rPr>
      <t xml:space="preserve">zonas, lo que representa el </t>
    </r>
    <r>
      <rPr>
        <b/>
        <i/>
        <sz val="11"/>
        <color rgb="FFFF0000"/>
        <rFont val="Calibri"/>
        <family val="2"/>
        <scheme val="minor"/>
      </rPr>
      <t xml:space="preserve">111% </t>
    </r>
    <r>
      <rPr>
        <i/>
        <sz val="11"/>
        <color theme="1"/>
        <rFont val="Calibri"/>
        <family val="2"/>
        <scheme val="minor"/>
      </rPr>
      <t xml:space="preserve">de la meta física. Todo esto se ha alcanzado por medio de la ejecución del </t>
    </r>
    <r>
      <rPr>
        <b/>
        <i/>
        <sz val="11"/>
        <color rgb="FFFF0000"/>
        <rFont val="Calibri"/>
        <family val="2"/>
        <scheme val="minor"/>
      </rPr>
      <t xml:space="preserve">97.8% </t>
    </r>
    <r>
      <rPr>
        <i/>
        <sz val="11"/>
        <color theme="1"/>
        <rFont val="Calibri"/>
        <family val="2"/>
        <scheme val="minor"/>
      </rPr>
      <t xml:space="preserve">de la meta financiera. </t>
    </r>
  </si>
  <si>
    <r>
      <t xml:space="preserve">Reducción de los accidentes de transitos en un </t>
    </r>
    <r>
      <rPr>
        <b/>
        <i/>
        <sz val="11"/>
        <color theme="1"/>
        <rFont val="Calibri"/>
        <family val="2"/>
        <scheme val="minor"/>
      </rPr>
      <t>7.73%</t>
    </r>
    <r>
      <rPr>
        <i/>
        <sz val="11"/>
        <color theme="1"/>
        <rFont val="Calibri"/>
        <family val="2"/>
        <scheme val="minor"/>
      </rPr>
      <t xml:space="preserve">, generando un </t>
    </r>
    <r>
      <rPr>
        <b/>
        <i/>
        <sz val="11"/>
        <color theme="1"/>
        <rFont val="Calibri"/>
        <family val="2"/>
        <scheme val="minor"/>
      </rPr>
      <t>4.84%</t>
    </r>
    <r>
      <rPr>
        <i/>
        <sz val="11"/>
        <color theme="1"/>
        <rFont val="Calibri"/>
        <family val="2"/>
        <scheme val="minor"/>
      </rPr>
      <t xml:space="preserve"> menos de personas lecionadas, asi como un </t>
    </r>
    <r>
      <rPr>
        <b/>
        <i/>
        <sz val="11"/>
        <color theme="1"/>
        <rFont val="Calibri"/>
        <family val="2"/>
        <scheme val="minor"/>
      </rPr>
      <t>8.17%</t>
    </r>
    <r>
      <rPr>
        <i/>
        <sz val="11"/>
        <color theme="1"/>
        <rFont val="Calibri"/>
        <family val="2"/>
        <scheme val="minor"/>
      </rPr>
      <t xml:space="preserve"> menos de personas fallecidas con respecto al año 2019 en las principales autopistas y carreteras del pais, Implementando un plan para la efectiva aplicación de las Leyes de Tránsito a nivel nacional, marcando una tendencia hacia la reducccion de de la ocurrencia de los accidentes, lecionados y fallecidos como resultado de las politicas implementadas, lo cual ha mejorado el grado del cumplimiento de la ley.</t>
    </r>
  </si>
  <si>
    <t>5984-Zonas con tránsito vehicular viabilizados y controlados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</si>
</sst>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dd/mm/yyyy;@"/>
    <numFmt numFmtId="166" formatCode="[$-10409]#,##0.00;\-#,##0.00"/>
    <numFmt numFmtId="167" formatCode="[$-10409]0.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5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9" fillId="0" borderId="17" xfId="0" applyFont="1" applyBorder="1" applyAlignment="1" applyProtection="1">
      <alignment vertical="center" wrapText="1"/>
      <protection locked="0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21" fillId="0" borderId="0" xfId="0" applyFont="1" applyFill="1" applyAlignment="1" applyProtection="1">
      <alignment horizontal="left" vertical="center" wrapText="1"/>
      <protection locked="0"/>
    </xf>
    <xf numFmtId="0" fontId="21" fillId="0" borderId="18" xfId="0" applyFont="1" applyFill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39" fontId="23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23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23" fillId="7" borderId="28" xfId="2" applyNumberFormat="1" applyFont="1" applyFill="1" applyBorder="1" applyAlignment="1" applyProtection="1">
      <alignment horizontal="center" vertical="center" wrapText="1" readingOrder="1"/>
    </xf>
    <xf numFmtId="10" fontId="23" fillId="7" borderId="29" xfId="2" applyNumberFormat="1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7" xfId="0" applyFont="1" applyFill="1" applyBorder="1" applyAlignment="1">
      <alignment horizontal="center" vertical="center" wrapText="1" readingOrder="1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8" xfId="0" applyFont="1" applyBorder="1" applyAlignment="1" applyProtection="1">
      <alignment horizontal="justify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0" fillId="0" borderId="17" xfId="0" applyBorder="1" applyAlignment="1">
      <alignment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39" fontId="23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23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23" fillId="0" borderId="24" xfId="1" applyNumberFormat="1" applyFont="1" applyFill="1" applyBorder="1" applyAlignment="1" applyProtection="1">
      <alignment horizontal="center" vertical="center" wrapText="1" readingOrder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xmlns="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>
      <calculatedColumnFormula>283340*4</calculatedColumnFormula>
    </tableColumn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19" zoomScale="80" zoomScaleNormal="80" workbookViewId="0">
      <selection activeCell="A32" sqref="A32:J32"/>
    </sheetView>
  </sheetViews>
  <sheetFormatPr baseColWidth="10" defaultRowHeight="15" x14ac:dyDescent="0.25"/>
  <cols>
    <col min="1" max="1" width="23" style="5" customWidth="1"/>
    <col min="2" max="2" width="40.42578125" style="5" customWidth="1"/>
    <col min="3" max="3" width="13.42578125" style="5" bestFit="1" customWidth="1"/>
    <col min="4" max="4" width="14.28515625" style="5" bestFit="1" customWidth="1"/>
    <col min="5" max="5" width="12.7109375" style="5" customWidth="1"/>
    <col min="6" max="6" width="13.5703125" style="5" bestFit="1" customWidth="1"/>
    <col min="7" max="7" width="12.7109375" style="5" customWidth="1"/>
    <col min="8" max="8" width="14.5703125" style="5" customWidth="1"/>
    <col min="9" max="9" width="12.7109375" style="5" customWidth="1"/>
    <col min="10" max="10" width="12.7109375" style="5" bestFit="1" customWidth="1"/>
  </cols>
  <sheetData>
    <row r="1" spans="1:10" ht="21.75" thickBot="1" x14ac:dyDescent="0.3">
      <c r="A1" s="16"/>
      <c r="B1" s="68" t="s">
        <v>51</v>
      </c>
      <c r="C1" s="69"/>
      <c r="D1" s="69"/>
      <c r="E1" s="69"/>
      <c r="F1" s="69"/>
      <c r="G1" s="69"/>
      <c r="H1" s="69"/>
      <c r="I1" s="69"/>
      <c r="J1" s="70"/>
    </row>
    <row r="2" spans="1:10" ht="21.75" thickBot="1" x14ac:dyDescent="0.3">
      <c r="A2" s="17"/>
      <c r="B2" s="71" t="s">
        <v>0</v>
      </c>
      <c r="C2" s="72"/>
      <c r="D2" s="71" t="s">
        <v>1</v>
      </c>
      <c r="E2" s="73"/>
      <c r="F2" s="73"/>
      <c r="G2" s="72"/>
      <c r="H2" s="74"/>
      <c r="I2" s="1" t="s">
        <v>2</v>
      </c>
      <c r="J2" s="2" t="s">
        <v>3</v>
      </c>
    </row>
    <row r="3" spans="1:10" ht="21.75" thickBot="1" x14ac:dyDescent="0.3">
      <c r="A3" s="18"/>
      <c r="B3" s="75" t="s">
        <v>4</v>
      </c>
      <c r="C3" s="76"/>
      <c r="D3" s="75"/>
      <c r="E3" s="76"/>
      <c r="F3" s="76"/>
      <c r="G3" s="76"/>
      <c r="H3" s="77"/>
      <c r="I3" s="22"/>
      <c r="J3" s="23"/>
    </row>
    <row r="4" spans="1:10" x14ac:dyDescent="0.25">
      <c r="A4" s="61"/>
      <c r="B4" s="62"/>
      <c r="C4" s="62"/>
      <c r="D4" s="63"/>
      <c r="E4" s="63"/>
      <c r="F4" s="63"/>
      <c r="G4" s="63"/>
      <c r="H4" s="63"/>
      <c r="I4" s="62"/>
      <c r="J4" s="64"/>
    </row>
    <row r="5" spans="1:10" ht="3" customHeight="1" x14ac:dyDescent="0.25">
      <c r="A5" s="79"/>
      <c r="B5" s="80"/>
      <c r="C5" s="80"/>
      <c r="D5" s="80"/>
      <c r="E5" s="80"/>
      <c r="F5" s="80"/>
      <c r="G5" s="80"/>
      <c r="H5" s="80"/>
      <c r="I5" s="80"/>
      <c r="J5" s="81"/>
    </row>
    <row r="6" spans="1:10" ht="15.75" x14ac:dyDescent="0.25">
      <c r="A6" s="29" t="s">
        <v>5</v>
      </c>
      <c r="B6" s="30"/>
      <c r="C6" s="30"/>
      <c r="D6" s="30"/>
      <c r="E6" s="30"/>
      <c r="F6" s="30"/>
      <c r="G6" s="30"/>
      <c r="H6" s="30"/>
      <c r="I6" s="30"/>
      <c r="J6" s="31"/>
    </row>
    <row r="7" spans="1:10" ht="15.75" x14ac:dyDescent="0.25">
      <c r="A7" s="32" t="s">
        <v>6</v>
      </c>
      <c r="B7" s="33"/>
      <c r="C7" s="33"/>
      <c r="D7" s="33"/>
      <c r="E7" s="33"/>
      <c r="F7" s="33"/>
      <c r="G7" s="33"/>
      <c r="H7" s="33"/>
      <c r="I7" s="33"/>
      <c r="J7" s="34"/>
    </row>
    <row r="8" spans="1:10" x14ac:dyDescent="0.25">
      <c r="A8" s="3" t="s">
        <v>7</v>
      </c>
      <c r="B8" s="65" t="s">
        <v>52</v>
      </c>
      <c r="C8" s="66"/>
      <c r="D8" s="66"/>
      <c r="E8" s="66"/>
      <c r="F8" s="66"/>
      <c r="G8" s="66"/>
      <c r="H8" s="66"/>
      <c r="I8" s="66"/>
      <c r="J8" s="67"/>
    </row>
    <row r="9" spans="1:10" ht="15" customHeight="1" x14ac:dyDescent="0.25">
      <c r="A9" s="19" t="s">
        <v>36</v>
      </c>
      <c r="B9" s="65" t="s">
        <v>53</v>
      </c>
      <c r="C9" s="66"/>
      <c r="D9" s="66"/>
      <c r="E9" s="66"/>
      <c r="F9" s="66"/>
      <c r="G9" s="66"/>
      <c r="H9" s="66"/>
      <c r="I9" s="66"/>
      <c r="J9" s="67"/>
    </row>
    <row r="10" spans="1:10" x14ac:dyDescent="0.25">
      <c r="A10" s="19" t="s">
        <v>37</v>
      </c>
      <c r="B10" s="65" t="s">
        <v>54</v>
      </c>
      <c r="C10" s="66"/>
      <c r="D10" s="66"/>
      <c r="E10" s="66"/>
      <c r="F10" s="66"/>
      <c r="G10" s="66"/>
      <c r="H10" s="66"/>
      <c r="I10" s="66"/>
      <c r="J10" s="67"/>
    </row>
    <row r="11" spans="1:10" ht="31.5" customHeight="1" x14ac:dyDescent="0.25">
      <c r="A11" s="3" t="s">
        <v>8</v>
      </c>
      <c r="B11" s="35" t="s">
        <v>55</v>
      </c>
      <c r="C11" s="35"/>
      <c r="D11" s="35"/>
      <c r="E11" s="35"/>
      <c r="F11" s="35"/>
      <c r="G11" s="35"/>
      <c r="H11" s="35"/>
      <c r="I11" s="35"/>
      <c r="J11" s="36"/>
    </row>
    <row r="12" spans="1:10" ht="47.25" customHeight="1" x14ac:dyDescent="0.25">
      <c r="A12" s="3" t="s">
        <v>9</v>
      </c>
      <c r="B12" s="35" t="s">
        <v>56</v>
      </c>
      <c r="C12" s="35"/>
      <c r="D12" s="35"/>
      <c r="E12" s="35"/>
      <c r="F12" s="35"/>
      <c r="G12" s="35"/>
      <c r="H12" s="35"/>
      <c r="I12" s="35"/>
      <c r="J12" s="36"/>
    </row>
    <row r="13" spans="1:10" ht="15.75" x14ac:dyDescent="0.25">
      <c r="A13" s="29" t="s">
        <v>10</v>
      </c>
      <c r="B13" s="30"/>
      <c r="C13" s="30"/>
      <c r="D13" s="30"/>
      <c r="E13" s="30"/>
      <c r="F13" s="30"/>
      <c r="G13" s="30"/>
      <c r="H13" s="30"/>
      <c r="I13" s="30"/>
      <c r="J13" s="31"/>
    </row>
    <row r="14" spans="1:10" ht="36.75" customHeight="1" x14ac:dyDescent="0.25">
      <c r="A14" s="3" t="s">
        <v>11</v>
      </c>
      <c r="B14" s="20">
        <v>1</v>
      </c>
      <c r="C14" s="78" t="s">
        <v>57</v>
      </c>
      <c r="D14" s="78"/>
      <c r="E14" s="78"/>
      <c r="F14" s="78"/>
      <c r="G14" s="78"/>
      <c r="H14" s="78"/>
      <c r="I14" s="78"/>
      <c r="J14" s="78"/>
    </row>
    <row r="15" spans="1:10" ht="26.25" customHeight="1" x14ac:dyDescent="0.25">
      <c r="A15" s="3" t="s">
        <v>12</v>
      </c>
      <c r="B15" s="6" t="s">
        <v>59</v>
      </c>
      <c r="C15" s="78" t="s">
        <v>58</v>
      </c>
      <c r="D15" s="78"/>
      <c r="E15" s="78"/>
      <c r="F15" s="78"/>
      <c r="G15" s="78"/>
      <c r="H15" s="78"/>
      <c r="I15" s="78"/>
      <c r="J15" s="78"/>
    </row>
    <row r="16" spans="1:10" ht="33.6" customHeight="1" x14ac:dyDescent="0.25">
      <c r="A16" s="3" t="s">
        <v>13</v>
      </c>
      <c r="B16" s="6" t="s">
        <v>61</v>
      </c>
      <c r="C16" s="78" t="s">
        <v>60</v>
      </c>
      <c r="D16" s="78"/>
      <c r="E16" s="78"/>
      <c r="F16" s="78"/>
      <c r="G16" s="78"/>
      <c r="H16" s="78"/>
      <c r="I16" s="78"/>
      <c r="J16" s="78"/>
    </row>
    <row r="17" spans="1:10" ht="15.75" x14ac:dyDescent="0.25">
      <c r="A17" s="29" t="s">
        <v>14</v>
      </c>
      <c r="B17" s="30"/>
      <c r="C17" s="30"/>
      <c r="D17" s="30"/>
      <c r="E17" s="30"/>
      <c r="F17" s="30"/>
      <c r="G17" s="30"/>
      <c r="H17" s="30"/>
      <c r="I17" s="30"/>
      <c r="J17" s="31"/>
    </row>
    <row r="18" spans="1:10" ht="29.25" customHeight="1" x14ac:dyDescent="0.25">
      <c r="A18" s="3" t="s">
        <v>15</v>
      </c>
      <c r="B18" s="35" t="s">
        <v>62</v>
      </c>
      <c r="C18" s="35"/>
      <c r="D18" s="35"/>
      <c r="E18" s="35"/>
      <c r="F18" s="35"/>
      <c r="G18" s="35"/>
      <c r="H18" s="35"/>
      <c r="I18" s="35"/>
      <c r="J18" s="36"/>
    </row>
    <row r="19" spans="1:10" ht="33" customHeight="1" x14ac:dyDescent="0.25">
      <c r="A19" s="7" t="s">
        <v>16</v>
      </c>
      <c r="B19" s="35" t="s">
        <v>63</v>
      </c>
      <c r="C19" s="35"/>
      <c r="D19" s="35"/>
      <c r="E19" s="35"/>
      <c r="F19" s="35"/>
      <c r="G19" s="35"/>
      <c r="H19" s="35"/>
      <c r="I19" s="35"/>
      <c r="J19" s="36"/>
    </row>
    <row r="20" spans="1:10" ht="34.5" customHeight="1" x14ac:dyDescent="0.25">
      <c r="A20" s="7" t="s">
        <v>17</v>
      </c>
      <c r="B20" s="35" t="s">
        <v>65</v>
      </c>
      <c r="C20" s="35"/>
      <c r="D20" s="35"/>
      <c r="E20" s="35"/>
      <c r="F20" s="35"/>
      <c r="G20" s="35"/>
      <c r="H20" s="35"/>
      <c r="I20" s="35"/>
      <c r="J20" s="36"/>
    </row>
    <row r="21" spans="1:10" ht="35.25" customHeight="1" x14ac:dyDescent="0.25">
      <c r="A21" s="7" t="s">
        <v>38</v>
      </c>
      <c r="B21" s="27" t="s">
        <v>71</v>
      </c>
      <c r="C21" s="27"/>
      <c r="D21" s="27"/>
      <c r="E21" s="27"/>
      <c r="F21" s="27"/>
      <c r="G21" s="27"/>
      <c r="H21" s="27"/>
      <c r="I21" s="27"/>
      <c r="J21" s="28"/>
    </row>
    <row r="22" spans="1:10" ht="15.75" x14ac:dyDescent="0.25">
      <c r="A22" s="29" t="s">
        <v>18</v>
      </c>
      <c r="B22" s="30"/>
      <c r="C22" s="30"/>
      <c r="D22" s="30"/>
      <c r="E22" s="30"/>
      <c r="F22" s="30"/>
      <c r="G22" s="30"/>
      <c r="H22" s="30"/>
      <c r="I22" s="30"/>
      <c r="J22" s="31"/>
    </row>
    <row r="23" spans="1:10" ht="15.75" x14ac:dyDescent="0.25">
      <c r="A23" s="32" t="s">
        <v>19</v>
      </c>
      <c r="B23" s="33"/>
      <c r="C23" s="33"/>
      <c r="D23" s="33"/>
      <c r="E23" s="33"/>
      <c r="F23" s="33"/>
      <c r="G23" s="33"/>
      <c r="H23" s="33"/>
      <c r="I23" s="33"/>
      <c r="J23" s="34"/>
    </row>
    <row r="24" spans="1:10" ht="15" customHeight="1" x14ac:dyDescent="0.25">
      <c r="A24" s="44" t="s">
        <v>20</v>
      </c>
      <c r="B24" s="45"/>
      <c r="C24" s="46" t="s">
        <v>21</v>
      </c>
      <c r="D24" s="48"/>
      <c r="E24" s="48"/>
      <c r="F24" s="48" t="s">
        <v>22</v>
      </c>
      <c r="G24" s="48"/>
      <c r="H24" s="45"/>
      <c r="I24" s="46" t="s">
        <v>23</v>
      </c>
      <c r="J24" s="47"/>
    </row>
    <row r="25" spans="1:10" x14ac:dyDescent="0.25">
      <c r="A25" s="37">
        <v>233009861</v>
      </c>
      <c r="B25" s="38"/>
      <c r="C25" s="82">
        <v>233009861</v>
      </c>
      <c r="D25" s="83"/>
      <c r="E25" s="84"/>
      <c r="F25" s="82">
        <v>158208838.63</v>
      </c>
      <c r="G25" s="83"/>
      <c r="H25" s="84"/>
      <c r="I25" s="39">
        <f>+IF(F25&gt;0,F25/C25,0)</f>
        <v>0.67897915543582932</v>
      </c>
      <c r="J25" s="40"/>
    </row>
    <row r="26" spans="1:10" ht="15.75" x14ac:dyDescent="0.25">
      <c r="A26" s="32" t="s">
        <v>24</v>
      </c>
      <c r="B26" s="33"/>
      <c r="C26" s="33"/>
      <c r="D26" s="33"/>
      <c r="E26" s="33"/>
      <c r="F26" s="33"/>
      <c r="G26" s="33"/>
      <c r="H26" s="33"/>
      <c r="I26" s="33"/>
      <c r="J26" s="34"/>
    </row>
    <row r="27" spans="1:10" x14ac:dyDescent="0.25">
      <c r="A27" s="4"/>
      <c r="B27"/>
      <c r="C27" s="41" t="s">
        <v>50</v>
      </c>
      <c r="D27" s="42"/>
      <c r="E27" s="41" t="s">
        <v>48</v>
      </c>
      <c r="F27" s="42"/>
      <c r="G27" s="41" t="s">
        <v>49</v>
      </c>
      <c r="H27" s="41"/>
      <c r="I27" s="41" t="s">
        <v>25</v>
      </c>
      <c r="J27" s="43"/>
    </row>
    <row r="28" spans="1:10" ht="38.25" x14ac:dyDescent="0.25">
      <c r="A28" s="8" t="s">
        <v>26</v>
      </c>
      <c r="B28" s="9" t="s">
        <v>27</v>
      </c>
      <c r="C28" s="9" t="s">
        <v>39</v>
      </c>
      <c r="D28" s="9" t="s">
        <v>40</v>
      </c>
      <c r="E28" s="9" t="s">
        <v>42</v>
      </c>
      <c r="F28" s="9" t="s">
        <v>43</v>
      </c>
      <c r="G28" s="9" t="s">
        <v>44</v>
      </c>
      <c r="H28" s="9" t="s">
        <v>45</v>
      </c>
      <c r="I28" s="9" t="s">
        <v>46</v>
      </c>
      <c r="J28" s="10" t="s">
        <v>47</v>
      </c>
    </row>
    <row r="29" spans="1:10" ht="39" customHeight="1" x14ac:dyDescent="0.25">
      <c r="A29" s="25" t="s">
        <v>64</v>
      </c>
      <c r="B29" s="26" t="s">
        <v>67</v>
      </c>
      <c r="C29" s="11">
        <f t="shared" ref="C29" si="0">283340*4</f>
        <v>1133360</v>
      </c>
      <c r="D29" s="11">
        <v>233009861</v>
      </c>
      <c r="E29" s="11">
        <v>283340</v>
      </c>
      <c r="F29" s="11">
        <v>58252465</v>
      </c>
      <c r="G29" s="11">
        <v>290000</v>
      </c>
      <c r="H29" s="11">
        <v>49052429.270000003</v>
      </c>
      <c r="I29" s="12">
        <f>IF(G29&gt;0,G29/C29,0)</f>
        <v>0.25587633232159246</v>
      </c>
      <c r="J29" s="13">
        <f>IF(H29&gt;0,H29/D29,0)</f>
        <v>0.21051653805329726</v>
      </c>
    </row>
    <row r="30" spans="1:10" ht="42" customHeight="1" x14ac:dyDescent="0.25">
      <c r="A30" s="25" t="s">
        <v>66</v>
      </c>
      <c r="B30" s="26" t="s">
        <v>68</v>
      </c>
      <c r="C30" s="11">
        <v>440</v>
      </c>
      <c r="D30" s="11">
        <v>440</v>
      </c>
      <c r="E30" s="14">
        <v>110</v>
      </c>
      <c r="F30" s="14">
        <v>6955000</v>
      </c>
      <c r="G30" s="14">
        <v>120</v>
      </c>
      <c r="H30" s="14">
        <v>5955000</v>
      </c>
      <c r="I30" s="12">
        <f>IF(G30&gt;0,G30/C30,0)</f>
        <v>0.27272727272727271</v>
      </c>
      <c r="J30" s="13">
        <f>IF(H30&gt;0,H30/D30,0)</f>
        <v>13534.09090909091</v>
      </c>
    </row>
    <row r="31" spans="1:10" ht="15.75" x14ac:dyDescent="0.25">
      <c r="A31" s="29" t="s">
        <v>28</v>
      </c>
      <c r="B31" s="30"/>
      <c r="C31" s="30"/>
      <c r="D31" s="30"/>
      <c r="E31" s="30"/>
      <c r="F31" s="30"/>
      <c r="G31" s="30"/>
      <c r="H31" s="30"/>
      <c r="I31" s="30"/>
      <c r="J31" s="31"/>
    </row>
    <row r="32" spans="1:10" ht="15.75" x14ac:dyDescent="0.25">
      <c r="A32" s="32" t="s">
        <v>29</v>
      </c>
      <c r="B32" s="33"/>
      <c r="C32" s="33"/>
      <c r="D32" s="33"/>
      <c r="E32" s="33"/>
      <c r="F32" s="33"/>
      <c r="G32" s="33"/>
      <c r="H32" s="33"/>
      <c r="I32" s="33"/>
      <c r="J32" s="34"/>
    </row>
    <row r="33" spans="1:10" x14ac:dyDescent="0.25">
      <c r="A33" s="15" t="s">
        <v>30</v>
      </c>
      <c r="B33" s="35" t="s">
        <v>64</v>
      </c>
      <c r="C33" s="35"/>
      <c r="D33" s="35"/>
      <c r="E33" s="35"/>
      <c r="F33" s="35"/>
      <c r="G33" s="35"/>
      <c r="H33" s="35"/>
      <c r="I33" s="35"/>
      <c r="J33" s="36"/>
    </row>
    <row r="34" spans="1:10" x14ac:dyDescent="0.25">
      <c r="A34" s="24" t="s">
        <v>30</v>
      </c>
      <c r="B34" s="35" t="s">
        <v>74</v>
      </c>
      <c r="C34" s="35"/>
      <c r="D34" s="35"/>
      <c r="E34" s="35"/>
      <c r="F34" s="35"/>
      <c r="G34" s="35"/>
      <c r="H34" s="35"/>
      <c r="I34" s="35"/>
      <c r="J34" s="36"/>
    </row>
    <row r="35" spans="1:10" ht="46.5" customHeight="1" x14ac:dyDescent="0.25">
      <c r="A35" s="15" t="s">
        <v>31</v>
      </c>
      <c r="B35" s="35" t="s">
        <v>69</v>
      </c>
      <c r="C35" s="35"/>
      <c r="D35" s="35"/>
      <c r="E35" s="35"/>
      <c r="F35" s="35"/>
      <c r="G35" s="35"/>
      <c r="H35" s="35"/>
      <c r="I35" s="35"/>
      <c r="J35" s="36"/>
    </row>
    <row r="36" spans="1:10" ht="46.5" customHeight="1" x14ac:dyDescent="0.25">
      <c r="A36" s="53" t="s">
        <v>32</v>
      </c>
      <c r="B36" s="35" t="s">
        <v>72</v>
      </c>
      <c r="C36" s="35"/>
      <c r="D36" s="35"/>
      <c r="E36" s="35"/>
      <c r="F36" s="35"/>
      <c r="G36" s="35"/>
      <c r="H36" s="35"/>
      <c r="I36" s="35"/>
      <c r="J36" s="36"/>
    </row>
    <row r="37" spans="1:10" ht="66.95" customHeight="1" x14ac:dyDescent="0.25">
      <c r="A37" s="54"/>
      <c r="B37" s="50" t="s">
        <v>73</v>
      </c>
      <c r="C37" s="50"/>
      <c r="D37" s="50"/>
      <c r="E37" s="50"/>
      <c r="F37" s="50"/>
      <c r="G37" s="50"/>
      <c r="H37" s="50"/>
      <c r="I37" s="50"/>
      <c r="J37" s="51"/>
    </row>
    <row r="38" spans="1:10" ht="50.1" customHeight="1" x14ac:dyDescent="0.25">
      <c r="A38" s="15" t="s">
        <v>33</v>
      </c>
      <c r="B38" s="52" t="s">
        <v>70</v>
      </c>
      <c r="C38" s="35"/>
      <c r="D38" s="35"/>
      <c r="E38" s="35"/>
      <c r="F38" s="35"/>
      <c r="G38" s="35"/>
      <c r="H38" s="35"/>
      <c r="I38" s="35"/>
      <c r="J38" s="36"/>
    </row>
    <row r="39" spans="1:10" ht="15.75" x14ac:dyDescent="0.25">
      <c r="A39" s="29" t="s">
        <v>34</v>
      </c>
      <c r="B39" s="30"/>
      <c r="C39" s="30"/>
      <c r="D39" s="30"/>
      <c r="E39" s="30"/>
      <c r="F39" s="30"/>
      <c r="G39" s="30"/>
      <c r="H39" s="30"/>
      <c r="I39" s="30"/>
      <c r="J39" s="31"/>
    </row>
    <row r="40" spans="1:10" ht="15.75" x14ac:dyDescent="0.25">
      <c r="A40" s="55" t="s">
        <v>35</v>
      </c>
      <c r="B40" s="56"/>
      <c r="C40" s="56"/>
      <c r="D40" s="56"/>
      <c r="E40" s="56"/>
      <c r="F40" s="56"/>
      <c r="G40" s="56"/>
      <c r="H40" s="56"/>
      <c r="I40" s="56"/>
      <c r="J40" s="57"/>
    </row>
    <row r="41" spans="1:10" ht="27.75" customHeight="1" x14ac:dyDescent="0.25">
      <c r="A41" s="58"/>
      <c r="B41" s="59"/>
      <c r="C41" s="59"/>
      <c r="D41" s="59"/>
      <c r="E41" s="59"/>
      <c r="F41" s="59"/>
      <c r="G41" s="59"/>
      <c r="H41" s="59"/>
      <c r="I41" s="59"/>
      <c r="J41" s="60"/>
    </row>
    <row r="42" spans="1:10" ht="27.75" customHeight="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</row>
    <row r="43" spans="1:10" ht="30.75" customHeight="1" x14ac:dyDescent="0.25">
      <c r="A43" s="49" t="s">
        <v>41</v>
      </c>
      <c r="B43" s="49"/>
      <c r="C43" s="49"/>
      <c r="D43" s="49"/>
      <c r="E43" s="49"/>
      <c r="F43" s="49"/>
      <c r="G43" s="49"/>
      <c r="H43" s="49"/>
      <c r="I43" s="49"/>
      <c r="J43" s="49"/>
    </row>
  </sheetData>
  <mergeCells count="51">
    <mergeCell ref="C25:E25"/>
    <mergeCell ref="F25:H25"/>
    <mergeCell ref="E27:F27"/>
    <mergeCell ref="A22:J22"/>
    <mergeCell ref="A23:J23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C14:J1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B9:J9"/>
    <mergeCell ref="B10:J10"/>
    <mergeCell ref="A43:J43"/>
    <mergeCell ref="B37:J37"/>
    <mergeCell ref="B38:J38"/>
    <mergeCell ref="A36:A37"/>
    <mergeCell ref="B36:J36"/>
    <mergeCell ref="A39:J39"/>
    <mergeCell ref="A40:J40"/>
    <mergeCell ref="A41:J41"/>
    <mergeCell ref="B21:J21"/>
    <mergeCell ref="A31:J31"/>
    <mergeCell ref="A32:J32"/>
    <mergeCell ref="B33:J33"/>
    <mergeCell ref="B35:J35"/>
    <mergeCell ref="A25:B25"/>
    <mergeCell ref="I25:J25"/>
    <mergeCell ref="A26:J26"/>
    <mergeCell ref="C27:D27"/>
    <mergeCell ref="G27:H27"/>
    <mergeCell ref="I27:J27"/>
    <mergeCell ref="A24:B24"/>
    <mergeCell ref="I24:J24"/>
    <mergeCell ref="C24:E24"/>
    <mergeCell ref="F24:H24"/>
    <mergeCell ref="B34:J34"/>
  </mergeCells>
  <phoneticPr fontId="22" type="noConversion"/>
  <dataValidations xWindow="32" yWindow="249" count="16">
    <dataValidation allowBlank="1" showInputMessage="1" showErrorMessage="1" prompt="Monto ejecutado en el trimestre" sqref="H28:H30"/>
    <dataValidation allowBlank="1" showInputMessage="1" showErrorMessage="1" prompt="Meta alcanzada en el trimestre" sqref="G28 G30"/>
    <dataValidation allowBlank="1" showInputMessage="1" showErrorMessage="1" prompt="Monto presupuestado para el producto" sqref="D28:D30 F28:F30 E30"/>
    <dataValidation allowBlank="1" showInputMessage="1" showErrorMessage="1" prompt="Meta anual del indicador" sqref="E28 C28 C30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1:J42"/>
    <dataValidation allowBlank="1" showInputMessage="1" showErrorMessage="1" prompt="De existir desvío, explicar razones." sqref="B38:J38"/>
    <dataValidation allowBlank="1" showInputMessage="1" showErrorMessage="1" prompt="1. Describir lo plasmado en el presupuesto_x000a_2. Describir lo alcanzado en términos financieros y de producción " sqref="B37:J37"/>
    <dataValidation allowBlank="1" showInputMessage="1" showErrorMessage="1" prompt="¿En qué consiste el producto? su objetivo" sqref="B35:J36"/>
    <dataValidation allowBlank="1" showInputMessage="1" showErrorMessage="1" prompt="Nombre del producto" sqref="B33:J34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orientation="portrait" r:id="rId1"/>
  <ignoredErrors>
    <ignoredError sqref="I30:J30 J29" unlockedFormula="1"/>
    <ignoredError sqref="C30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DIGEIG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Estela Samboy Lora</cp:lastModifiedBy>
  <dcterms:created xsi:type="dcterms:W3CDTF">2021-03-22T15:50:10Z</dcterms:created>
  <dcterms:modified xsi:type="dcterms:W3CDTF">2021-12-18T14:36:39Z</dcterms:modified>
</cp:coreProperties>
</file>