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8AF30D43-0E5F-46C1-9DC0-525B0FFE3916}" xr6:coauthVersionLast="47" xr6:coauthVersionMax="47" xr10:uidLastSave="{00000000-0000-0000-0000-000000000000}"/>
  <bookViews>
    <workbookView xWindow="2685" yWindow="2685" windowWidth="16185" windowHeight="11115" tabRatio="602" activeTab="1" xr2:uid="{00000000-000D-0000-FFFF-FFFF00000000}"/>
  </bookViews>
  <sheets>
    <sheet name="DICIEMBRE-2024" sheetId="26" r:id="rId1"/>
    <sheet name="LIBRO BANCO DICIEMBRE-2024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E13" i="27" s="1"/>
  <c r="F13" i="27" s="1"/>
  <c r="D13" i="27"/>
  <c r="F10" i="27"/>
  <c r="F11" i="27" s="1"/>
  <c r="D34" i="26"/>
  <c r="D22" i="26"/>
  <c r="D25" i="26" s="1"/>
  <c r="D36" i="26" l="1"/>
  <c r="F12" i="27"/>
</calcChain>
</file>

<file path=xl/sharedStrings.xml><?xml version="1.0" encoding="utf-8"?>
<sst xmlns="http://schemas.openxmlformats.org/spreadsheetml/2006/main" count="52" uniqueCount="48">
  <si>
    <t xml:space="preserve">DIRECCIÓN GENERAL DE SEGURIDAD DE TRANSITO Y TRANSPORTE TERRESTRE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</si>
  <si>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</si>
  <si>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</si>
  <si>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</si>
  <si>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</si>
  <si>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</si>
  <si>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</si>
  <si>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</si>
  <si>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</si>
  <si>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</si>
  <si>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</si>
  <si>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</si>
  <si>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</si>
  <si>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</si>
  <si>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</si>
  <si>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</si>
  <si>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</si>
  <si>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</si>
  <si>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</si>
  <si>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</si>
  <si>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</si>
  <si>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</si>
  <si>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</si>
  <si>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</si>
  <si>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</si>
  <si>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</si>
  <si>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</si>
  <si>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PARDAS SOLUTIONS, SRL</t>
  </si>
  <si>
    <t>TOTALES</t>
  </si>
  <si>
    <t xml:space="preserve"> </t>
  </si>
  <si>
    <t xml:space="preserve">    </t>
  </si>
  <si>
    <t xml:space="preserve">RELACIÓN DE INGRESOS Y EGRESOS </t>
  </si>
  <si>
    <t xml:space="preserve">      Aprob. por: Lic. Ramón D. Florián Reyes</t>
  </si>
  <si>
    <t>Aprob. por: Lic. Ramón D. Florián Reyes</t>
  </si>
  <si>
    <t xml:space="preserve"> Director Administrativo y Financiero</t>
  </si>
  <si>
    <t>Balance Inicial</t>
  </si>
  <si>
    <t>Sub Encargado de Contabilidad</t>
  </si>
  <si>
    <t>SEVILLA CIPION -CUSTODIO-</t>
  </si>
  <si>
    <t>TRANSFERENCIA A TERCEROS</t>
  </si>
  <si>
    <t>Prep. por:  Lic. Yudy Aquino De la Cruz</t>
  </si>
  <si>
    <t>40601</t>
  </si>
  <si>
    <t>40602</t>
  </si>
  <si>
    <t>CKS. EMITIDOS DICIEMBRE 2024 (VER ANEXOS)</t>
  </si>
  <si>
    <t xml:space="preserve">CARGOS BANCARIOS DICIEMBRE 2024 </t>
  </si>
  <si>
    <t>CORRESPONDIENTE AL MES DE DICIEMBRE 2024</t>
  </si>
  <si>
    <t>4524000055711/9990002</t>
  </si>
  <si>
    <t>DEL 1ERO AL 31 DE DICIEMBRE 2024</t>
  </si>
  <si>
    <t>CARGOS BANCARIOS/OCT., NOV. Y 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</si>
</sst>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6" fillId="0" borderId="2" xfId="2" applyFont="1" applyBorder="1" applyAlignment="1"/>
    <xf numFmtId="164" fontId="6" fillId="0" borderId="3" xfId="2" applyFont="1" applyBorder="1" applyAlignment="1"/>
    <xf numFmtId="164" fontId="6" fillId="0" borderId="1" xfId="2" applyFont="1" applyBorder="1" applyAlignment="1"/>
    <xf numFmtId="0" fontId="6" fillId="0" borderId="4" xfId="0" applyFont="1" applyBorder="1"/>
    <xf numFmtId="0" fontId="7" fillId="0" borderId="5" xfId="0" applyFont="1" applyBorder="1"/>
    <xf numFmtId="164" fontId="7" fillId="0" borderId="6" xfId="2" applyFont="1" applyBorder="1"/>
    <xf numFmtId="43" fontId="8" fillId="0" borderId="4" xfId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164" fontId="8" fillId="0" borderId="7" xfId="2" applyFont="1" applyBorder="1" applyAlignment="1">
      <alignment horizontal="center"/>
    </xf>
    <xf numFmtId="164" fontId="8" fillId="0" borderId="5" xfId="2" applyFont="1" applyBorder="1" applyAlignment="1">
      <alignment horizontal="center"/>
    </xf>
    <xf numFmtId="164" fontId="8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0" xfId="0" applyNumberFormat="1"/>
    <xf numFmtId="0" fontId="4" fillId="0" borderId="7" xfId="0" applyFont="1" applyBorder="1" applyAlignment="1">
      <alignment horizontal="center"/>
    </xf>
    <xf numFmtId="43" fontId="8" fillId="0" borderId="5" xfId="1" applyFont="1" applyBorder="1"/>
    <xf numFmtId="43" fontId="8" fillId="0" borderId="4" xfId="1" applyFont="1" applyBorder="1"/>
    <xf numFmtId="43" fontId="8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8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/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8" fillId="0" borderId="11" xfId="1" applyFont="1" applyBorder="1" applyAlignment="1">
      <alignment horizontal="right"/>
    </xf>
    <xf numFmtId="43" fontId="8" fillId="0" borderId="12" xfId="3" applyFont="1" applyBorder="1"/>
    <xf numFmtId="43" fontId="8" fillId="0" borderId="12" xfId="0" applyNumberFormat="1" applyFont="1" applyBorder="1"/>
    <xf numFmtId="0" fontId="10" fillId="0" borderId="0" xfId="0" applyFont="1"/>
    <xf numFmtId="0" fontId="8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/>
    </xf>
    <xf numFmtId="164" fontId="1" fillId="0" borderId="4" xfId="2" applyFont="1" applyFill="1" applyBorder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8" fillId="0" borderId="4" xfId="2" applyFont="1" applyBorder="1" applyAlignment="1">
      <alignment horizontal="right"/>
    </xf>
    <xf numFmtId="164" fontId="8" fillId="0" borderId="5" xfId="2" applyFont="1" applyBorder="1" applyAlignment="1">
      <alignment horizontal="right"/>
    </xf>
  </cellXfs>
  <cellStyles count="5">
    <cellStyle name="Millares" xfId="1" builtinId="3"/>
    <cellStyle name="Millares 2" xfId="2" xr:uid="{00000000-0005-0000-0000-000031000000}"/>
    <cellStyle name="Millares 2 2" xfId="3" xr:uid="{00000000-0005-0000-0000-000032000000}"/>
    <cellStyle name="Normal" xfId="0" builtinId="0"/>
    <cellStyle name="Normal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44ABC-29AC-46E0-9A8C-059B8CC1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100778</xdr:colOff>
      <xdr:row>0</xdr:row>
      <xdr:rowOff>142874</xdr:rowOff>
    </xdr:from>
    <xdr:to>
      <xdr:col>1</xdr:col>
      <xdr:colOff>1028700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30307A-CB8C-4512-8BE5-DB9D9339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353" y="142874"/>
          <a:ext cx="927922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72D9-7004-4BE6-A2F0-7EFC343D7A1A}">
  <dimension ref="B6:G48"/>
  <sheetViews>
    <sheetView topLeftCell="A13" workbookViewId="0">
      <selection activeCell="J27" sqref="J27"/>
    </sheetView>
  </sheetViews>
  <sheetFormatPr baseColWidth="10" defaultColWidth="11" defaultRowHeight="1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/>
    <row r="7" spans="2:6">
      <c r="B7" s="56" t="s">
        <v>0</v>
      </c>
      <c r="C7" s="56"/>
      <c r="D7" s="56"/>
      <c r="E7" s="56"/>
      <c r="F7" s="56"/>
    </row>
    <row r="8" spans="2:6">
      <c r="B8" s="56" t="s">
        <v>31</v>
      </c>
      <c r="C8" s="56"/>
      <c r="D8" s="56"/>
      <c r="E8" s="56"/>
      <c r="F8" s="56"/>
    </row>
    <row r="9" spans="2:6">
      <c r="B9" s="57" t="s">
        <v>44</v>
      </c>
      <c r="C9" s="58"/>
      <c r="D9" s="58"/>
      <c r="E9" s="58"/>
      <c r="F9" s="58"/>
    </row>
    <row r="10" spans="2:6">
      <c r="B10" s="58" t="s">
        <v>1</v>
      </c>
      <c r="C10" s="58"/>
      <c r="D10" s="58"/>
      <c r="E10" s="58"/>
      <c r="F10" s="58"/>
    </row>
    <row r="11" spans="2:6">
      <c r="B11" s="58" t="s">
        <v>2</v>
      </c>
      <c r="C11" s="58"/>
      <c r="D11" s="58"/>
      <c r="E11" s="58"/>
      <c r="F11" s="58"/>
    </row>
    <row r="12" spans="2:6">
      <c r="B12" s="27"/>
      <c r="C12" s="27"/>
      <c r="D12" s="27"/>
      <c r="E12" s="27"/>
      <c r="F12" s="27"/>
    </row>
    <row r="13" spans="2:6">
      <c r="B13" s="30" t="s">
        <v>3</v>
      </c>
      <c r="C13" s="27"/>
      <c r="D13" s="31">
        <v>7418606.6899999995</v>
      </c>
      <c r="E13" s="27"/>
      <c r="F13" s="27"/>
    </row>
    <row r="14" spans="2:6">
      <c r="B14" s="30"/>
      <c r="C14" s="27"/>
      <c r="D14" s="32"/>
      <c r="E14" s="27"/>
      <c r="F14" s="27"/>
    </row>
    <row r="15" spans="2:6">
      <c r="B15" s="30" t="s">
        <v>4</v>
      </c>
      <c r="D15" s="33"/>
    </row>
    <row r="16" spans="2:6">
      <c r="B16" t="s">
        <v>5</v>
      </c>
      <c r="D16" s="33">
        <v>0</v>
      </c>
    </row>
    <row r="17" spans="2:6">
      <c r="B17" s="34"/>
      <c r="D17" s="33"/>
    </row>
    <row r="18" spans="2:6" ht="15.75" thickBot="1">
      <c r="D18" s="35"/>
    </row>
    <row r="19" spans="2:6" ht="15.75" thickBot="1">
      <c r="B19" s="36" t="s">
        <v>6</v>
      </c>
      <c r="C19" s="37"/>
      <c r="D19" s="38" t="s">
        <v>7</v>
      </c>
      <c r="E19" s="37"/>
      <c r="F19" s="39" t="s">
        <v>8</v>
      </c>
    </row>
    <row r="20" spans="2:6" ht="7.5" customHeight="1">
      <c r="C20" s="40"/>
      <c r="D20" s="29"/>
      <c r="E20" s="40"/>
      <c r="F20" s="29"/>
    </row>
    <row r="21" spans="2:6">
      <c r="B21" s="41"/>
      <c r="D21" s="42"/>
      <c r="F21" s="43"/>
    </row>
    <row r="22" spans="2:6" ht="15.75" thickBot="1">
      <c r="B22" s="27" t="s">
        <v>9</v>
      </c>
      <c r="C22" s="35"/>
      <c r="D22" s="44">
        <f>SUM(D16:D21)</f>
        <v>0</v>
      </c>
    </row>
    <row r="23" spans="2:6">
      <c r="B23" s="30"/>
      <c r="C23" s="35"/>
      <c r="D23" s="33"/>
    </row>
    <row r="24" spans="2:6">
      <c r="B24" s="30"/>
      <c r="C24" s="35"/>
      <c r="D24" s="33"/>
    </row>
    <row r="25" spans="2:6" ht="15.75" thickBot="1">
      <c r="B25" s="27" t="s">
        <v>10</v>
      </c>
      <c r="C25" s="35"/>
      <c r="D25" s="45">
        <f>+D13+D22</f>
        <v>7418606.6899999995</v>
      </c>
      <c r="F25" s="22"/>
    </row>
    <row r="26" spans="2:6" ht="15.75" thickTop="1">
      <c r="B26" t="s">
        <v>11</v>
      </c>
      <c r="C26" s="35"/>
      <c r="D26" s="35"/>
    </row>
    <row r="27" spans="2:6">
      <c r="B27" t="s">
        <v>12</v>
      </c>
      <c r="C27" s="35"/>
    </row>
    <row r="28" spans="2:6">
      <c r="C28" s="35"/>
    </row>
    <row r="29" spans="2:6">
      <c r="B29" s="54" t="s">
        <v>42</v>
      </c>
      <c r="C29" s="35"/>
      <c r="D29" s="35">
        <v>325212.54000000004</v>
      </c>
      <c r="F29" s="22"/>
    </row>
    <row r="30" spans="2:6">
      <c r="B30" t="s">
        <v>13</v>
      </c>
      <c r="D30" s="28"/>
      <c r="F30" s="22"/>
    </row>
    <row r="31" spans="2:6">
      <c r="B31" t="s">
        <v>14</v>
      </c>
      <c r="D31" s="28"/>
      <c r="F31" s="22"/>
    </row>
    <row r="32" spans="2:6">
      <c r="B32" t="s">
        <v>38</v>
      </c>
      <c r="D32" s="28">
        <v>0</v>
      </c>
      <c r="E32" s="28">
        <v>0</v>
      </c>
      <c r="F32" s="22"/>
    </row>
    <row r="33" spans="2:7">
      <c r="B33" s="54" t="s">
        <v>43</v>
      </c>
      <c r="D33" s="28">
        <v>2780.62</v>
      </c>
      <c r="F33" s="22"/>
    </row>
    <row r="34" spans="2:7" ht="15.75" thickBot="1">
      <c r="B34" s="27" t="s">
        <v>10</v>
      </c>
      <c r="D34" s="46">
        <f>SUM(D29:D33)</f>
        <v>327993.16000000003</v>
      </c>
    </row>
    <row r="35" spans="2:7" ht="15.75" thickTop="1"/>
    <row r="36" spans="2:7" ht="15.75" thickBot="1">
      <c r="B36" t="s">
        <v>15</v>
      </c>
      <c r="D36" s="46">
        <f>+D25-D34</f>
        <v>7090613.5299999993</v>
      </c>
      <c r="F36" s="22"/>
    </row>
    <row r="37" spans="2:7" ht="15.75" thickTop="1">
      <c r="F37" t="s">
        <v>16</v>
      </c>
    </row>
    <row r="38" spans="2:7">
      <c r="D38" s="28"/>
    </row>
    <row r="39" spans="2:7">
      <c r="D39" s="28"/>
    </row>
    <row r="40" spans="2:7">
      <c r="D40" s="28"/>
    </row>
    <row r="43" spans="2:7">
      <c r="D43" s="22"/>
    </row>
    <row r="44" spans="2:7">
      <c r="B44" s="29" t="s">
        <v>39</v>
      </c>
      <c r="F44" s="29" t="s">
        <v>32</v>
      </c>
    </row>
    <row r="45" spans="2:7">
      <c r="B45" s="27" t="s">
        <v>36</v>
      </c>
      <c r="F45" s="27" t="s">
        <v>17</v>
      </c>
    </row>
    <row r="46" spans="2:7">
      <c r="B46" s="29"/>
      <c r="D46" s="47"/>
      <c r="F46" s="48"/>
      <c r="G46" s="40"/>
    </row>
    <row r="47" spans="2:7">
      <c r="B47" s="2"/>
      <c r="D47" s="55"/>
      <c r="E47" s="55"/>
      <c r="F47" s="55"/>
      <c r="G47" s="55"/>
    </row>
    <row r="48" spans="2:7">
      <c r="B48" s="49"/>
      <c r="C48" s="50"/>
      <c r="D48" s="51"/>
      <c r="E48" s="50"/>
      <c r="F48" s="50"/>
    </row>
  </sheetData>
  <mergeCells count="6">
    <mergeCell ref="D47:G47"/>
    <mergeCell ref="B7:F7"/>
    <mergeCell ref="B8:F8"/>
    <mergeCell ref="B9:F9"/>
    <mergeCell ref="B10:F10"/>
    <mergeCell ref="B11:F11"/>
  </mergeCells>
  <pageMargins left="0.66929133858267698" right="0.42" top="0.70866141732283505" bottom="0.70866141732283505" header="0.31496062992126" footer="0.31496062992126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5A11-EF91-4C89-A977-0A5C8004F89D}">
  <dimension ref="A1:LG23"/>
  <sheetViews>
    <sheetView tabSelected="1" workbookViewId="0">
      <selection activeCell="C17" sqref="C17"/>
    </sheetView>
  </sheetViews>
  <sheetFormatPr baseColWidth="10" defaultColWidth="11" defaultRowHeight="15"/>
  <cols>
    <col min="1" max="1" width="11.85546875" customWidth="1"/>
    <col min="2" max="2" width="22.85546875" customWidth="1"/>
    <col min="3" max="3" width="44.5703125" customWidth="1"/>
    <col min="4" max="4" width="11.7109375" customWidth="1"/>
    <col min="5" max="5" width="13.140625" customWidth="1"/>
    <col min="6" max="6" width="15" customWidth="1"/>
    <col min="7" max="8" width="13.140625" customWidth="1"/>
  </cols>
  <sheetData>
    <row r="1" spans="1:319" ht="18.75">
      <c r="A1" s="1" t="s">
        <v>18</v>
      </c>
      <c r="B1" s="1"/>
      <c r="C1" s="1"/>
      <c r="D1" s="1"/>
      <c r="E1" s="1"/>
      <c r="F1" s="1"/>
    </row>
    <row r="2" spans="1:319" ht="15.75">
      <c r="A2" s="59"/>
      <c r="B2" s="60"/>
      <c r="C2" s="60"/>
      <c r="D2" s="60"/>
      <c r="E2" s="60"/>
      <c r="F2" s="60"/>
    </row>
    <row r="3" spans="1:319" ht="15.75">
      <c r="A3" s="59" t="s">
        <v>19</v>
      </c>
      <c r="B3" s="59"/>
      <c r="C3" s="59"/>
      <c r="D3" s="59"/>
      <c r="E3" s="59"/>
      <c r="F3" s="59"/>
    </row>
    <row r="4" spans="1:319" ht="15.75">
      <c r="A4" s="61" t="s">
        <v>20</v>
      </c>
      <c r="B4" s="61"/>
      <c r="C4" s="61"/>
      <c r="D4" s="61"/>
      <c r="E4" s="61"/>
      <c r="F4" s="61"/>
    </row>
    <row r="5" spans="1:319">
      <c r="A5" s="62" t="s">
        <v>46</v>
      </c>
      <c r="B5" s="55"/>
      <c r="C5" s="55"/>
      <c r="D5" s="55"/>
      <c r="E5" s="55"/>
      <c r="F5" s="55"/>
    </row>
    <row r="6" spans="1:319" ht="18" customHeight="1">
      <c r="A6" s="2"/>
      <c r="B6" s="2"/>
      <c r="C6" s="2"/>
      <c r="D6" s="2"/>
      <c r="E6" s="2"/>
      <c r="F6" s="2"/>
    </row>
    <row r="7" spans="1:319" ht="15.75">
      <c r="A7" s="3"/>
      <c r="B7" s="4" t="s">
        <v>21</v>
      </c>
      <c r="C7" s="5"/>
      <c r="D7" s="6"/>
      <c r="E7" s="7"/>
      <c r="F7" s="8"/>
    </row>
    <row r="8" spans="1:319">
      <c r="A8" s="9"/>
      <c r="B8" s="10"/>
      <c r="C8" s="11"/>
      <c r="D8" s="63" t="s">
        <v>35</v>
      </c>
      <c r="E8" s="64"/>
      <c r="F8" s="12">
        <v>7418606.6899999995</v>
      </c>
    </row>
    <row r="9" spans="1:319">
      <c r="A9" s="13" t="s">
        <v>6</v>
      </c>
      <c r="B9" s="13" t="s">
        <v>22</v>
      </c>
      <c r="C9" s="14" t="s">
        <v>23</v>
      </c>
      <c r="D9" s="15" t="s">
        <v>24</v>
      </c>
      <c r="E9" s="16" t="s">
        <v>25</v>
      </c>
      <c r="F9" s="16" t="s">
        <v>26</v>
      </c>
    </row>
    <row r="10" spans="1:319">
      <c r="A10" s="17">
        <v>45642</v>
      </c>
      <c r="B10" s="52" t="s">
        <v>40</v>
      </c>
      <c r="C10" s="19" t="s">
        <v>27</v>
      </c>
      <c r="D10" s="20"/>
      <c r="E10" s="20">
        <v>201101.7</v>
      </c>
      <c r="F10" s="21">
        <f>+F8-E10</f>
        <v>7217504.9899999993</v>
      </c>
      <c r="G10" s="22"/>
    </row>
    <row r="11" spans="1:319">
      <c r="A11" s="17">
        <v>45645</v>
      </c>
      <c r="B11" s="52" t="s">
        <v>41</v>
      </c>
      <c r="C11" s="19" t="s">
        <v>37</v>
      </c>
      <c r="D11" s="20"/>
      <c r="E11" s="20">
        <v>124110.84</v>
      </c>
      <c r="F11" s="21">
        <f>+F10-E11</f>
        <v>7093394.1499999994</v>
      </c>
      <c r="G11" s="22"/>
    </row>
    <row r="12" spans="1:319" ht="15.75" customHeight="1">
      <c r="A12" s="17">
        <v>45657</v>
      </c>
      <c r="B12" s="52" t="s">
        <v>45</v>
      </c>
      <c r="C12" s="53" t="s">
        <v>47</v>
      </c>
      <c r="D12" s="20"/>
      <c r="E12" s="20">
        <f>5.1+1206.61+183.37+301.65+175+550.67+358.22</f>
        <v>2780.62</v>
      </c>
      <c r="F12" s="21">
        <f>+F11-E12</f>
        <v>7090613.5299999993</v>
      </c>
      <c r="G12" s="22"/>
    </row>
    <row r="13" spans="1:319" ht="15.75">
      <c r="A13" s="17"/>
      <c r="B13" s="18"/>
      <c r="C13" s="23" t="s">
        <v>28</v>
      </c>
      <c r="D13" s="24">
        <f>SUM(D10:D11)</f>
        <v>0</v>
      </c>
      <c r="E13" s="25">
        <f>SUM(E10:E12)</f>
        <v>327993.16000000003</v>
      </c>
      <c r="F13" s="26">
        <f>+F8-E13</f>
        <v>7090613.5299999993</v>
      </c>
      <c r="G13" s="22"/>
      <c r="H13" s="22"/>
    </row>
    <row r="14" spans="1:319">
      <c r="B14" s="27"/>
      <c r="D14" s="28"/>
      <c r="E14" s="22"/>
      <c r="F14" s="22"/>
      <c r="H14" s="22"/>
    </row>
    <row r="15" spans="1:319">
      <c r="B15" s="27"/>
      <c r="D15" s="28"/>
      <c r="E15" s="22"/>
      <c r="F15" s="22"/>
      <c r="H15" s="22"/>
    </row>
    <row r="16" spans="1:319">
      <c r="B16" s="27"/>
      <c r="D16" s="28"/>
      <c r="E16" s="22"/>
      <c r="F16" s="22"/>
      <c r="G16" s="22"/>
      <c r="H16" s="22"/>
      <c r="LG16">
        <v>0</v>
      </c>
    </row>
    <row r="17" spans="1:8">
      <c r="B17" s="27"/>
      <c r="D17" s="28"/>
      <c r="E17" s="22"/>
      <c r="F17" s="22"/>
      <c r="H17" s="22"/>
    </row>
    <row r="18" spans="1:8">
      <c r="C18" s="22"/>
      <c r="D18" s="22"/>
      <c r="E18" s="22"/>
      <c r="F18" s="22"/>
      <c r="H18" s="22"/>
    </row>
    <row r="19" spans="1:8">
      <c r="C19" s="22"/>
      <c r="D19" s="22"/>
      <c r="E19" s="22"/>
      <c r="F19" s="22"/>
      <c r="G19" s="22" t="s">
        <v>29</v>
      </c>
      <c r="H19" s="22"/>
    </row>
    <row r="20" spans="1:8">
      <c r="D20" s="22"/>
      <c r="H20" s="22"/>
    </row>
    <row r="21" spans="1:8">
      <c r="A21" s="56" t="s">
        <v>39</v>
      </c>
      <c r="B21" s="56"/>
      <c r="D21" s="56" t="s">
        <v>33</v>
      </c>
      <c r="E21" s="56"/>
      <c r="F21" s="56"/>
      <c r="H21" s="22"/>
    </row>
    <row r="22" spans="1:8">
      <c r="A22" s="57" t="s">
        <v>36</v>
      </c>
      <c r="B22" s="58"/>
      <c r="C22" t="s">
        <v>30</v>
      </c>
      <c r="D22" s="58" t="s">
        <v>34</v>
      </c>
      <c r="E22" s="58"/>
      <c r="F22" s="58"/>
      <c r="H22" s="22"/>
    </row>
    <row r="23" spans="1:8">
      <c r="H23" s="22"/>
    </row>
  </sheetData>
  <mergeCells count="9">
    <mergeCell ref="A22:B22"/>
    <mergeCell ref="D22:F22"/>
    <mergeCell ref="A2:F2"/>
    <mergeCell ref="A3:F3"/>
    <mergeCell ref="A4:F4"/>
    <mergeCell ref="A5:F5"/>
    <mergeCell ref="D8:E8"/>
    <mergeCell ref="A21:B21"/>
    <mergeCell ref="D21:F21"/>
  </mergeCells>
  <phoneticPr fontId="15" type="noConversion"/>
  <pageMargins left="0.90551181102362199" right="1.0629921259842501" top="0.73" bottom="0.70866141732283505" header="0.31496062992126" footer="0.31496062992126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DICIEMBRE-2024</vt:lpstr>
      <vt:lpstr>LIBRO BANCO DICIEMBRE-2024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Contabilidad DIGESETT</cp:lastModifiedBy>
  <cp:lastPrinted>2025-01-09T17:51:54Z</cp:lastPrinted>
  <dcterms:created xsi:type="dcterms:W3CDTF">2024-01-23T12:54:00Z</dcterms:created>
  <dcterms:modified xsi:type="dcterms:W3CDTF">2025-01-16T14:02:01Z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8907FED26D8940A48A80A0FA3DD3CED6_12</vt:lpwstr>
  </property>
  <property fmtid="{D5CDD505-2E9C-101B-9397-08002B2CF9AE}" pid="3" name="KSOProductBuildVer">
    <vt:lpwstr>3082-12.2.0.19805</vt:lpwstr>
  </property>
</Properties>
</file>