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e.samboy\Desktop\"/>
    </mc:Choice>
  </mc:AlternateContent>
  <xr:revisionPtr revIDLastSave="0" documentId="8_{DD795C5C-F72C-4C3D-9B8C-FA6689A686CB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Hoj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1" l="1"/>
  <c r="D30" i="1"/>
  <c r="D34" i="1" s="1"/>
  <c r="D23" i="1"/>
  <c r="D26" i="1" s="1"/>
  <c r="D36" i="1" l="1"/>
</calcChain>
</file>

<file path=xl/sharedStrings.xml><?xml version="1.0" encoding="utf-8"?>
<sst xmlns="http://schemas.openxmlformats.org/spreadsheetml/2006/main" count="27" uniqueCount="26">
  <si>
    <t xml:space="preserve">DIRECCIÓN GENERAL DE SEGURIDAD DE TRANSITO Y TRANSPORTE TERRESTRE </t>
  </si>
  <si>
    <t xml:space="preserve">RELACIÓN DE INGRESOS Y EGRESOS </t>
  </si>
  <si>
    <t>CORRESPONDIENTE AL MES DE ABRIL 2024</t>
  </si>
  <si>
    <t>CUENTA CORRIENTE OPERATIVA NO. 010-238983-7</t>
  </si>
  <si>
    <t>VALORES EN RD$</t>
  </si>
  <si>
    <t>BCE. INICIAL S/ CONCILIACIÓN</t>
  </si>
  <si>
    <t>MÁS:</t>
  </si>
  <si>
    <t>INGRESOS</t>
  </si>
  <si>
    <t>TRANSFERENCIA DE LA TESORERÍA NACIONAL</t>
  </si>
  <si>
    <t>FECHA</t>
  </si>
  <si>
    <t>VALOR</t>
  </si>
  <si>
    <t>CONCEPTO</t>
  </si>
  <si>
    <t xml:space="preserve">SUB TOTAL </t>
  </si>
  <si>
    <t>TOTAL</t>
  </si>
  <si>
    <t>MENOS:</t>
  </si>
  <si>
    <t>EGRESOS</t>
  </si>
  <si>
    <r>
      <t>CKS. EMITIDOS ABRIL /2024</t>
    </r>
    <r>
      <rPr>
        <sz val="9"/>
        <color theme="1"/>
        <rFont val="Calibri"/>
        <family val="2"/>
        <scheme val="minor"/>
      </rPr>
      <t xml:space="preserve"> (VER ANEXOS)</t>
    </r>
  </si>
  <si>
    <t xml:space="preserve">N/D </t>
  </si>
  <si>
    <t>N/C</t>
  </si>
  <si>
    <t>CARGOS BANCARIOS</t>
  </si>
  <si>
    <t>BALANCE SEGÚN ESTADO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</si>
  <si>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</si>
  <si>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Prep. por:  Lic. Yudy Aquino De la Cruz </t>
  </si>
  <si>
    <t xml:space="preserve">      Aprob. por: Lic. Ramón D. Florián Reyes</t>
  </si>
  <si>
    <t>Sub-Encargado Contabilidad</t>
  </si>
  <si>
    <t>Director Administrativo y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</si>
</sst>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2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</cellStyleXfs>
  <cellXfs count="41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43" fontId="3" fillId="0" borderId="0" xfId="2" applyFont="1" applyAlignment="1">
      <alignment horizontal="center"/>
    </xf>
    <xf numFmtId="43" fontId="4" fillId="0" borderId="0" xfId="2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43" fontId="6" fillId="0" borderId="0" xfId="2" applyFont="1" applyBorder="1"/>
    <xf numFmtId="0" fontId="7" fillId="0" borderId="0" xfId="0" applyFont="1"/>
    <xf numFmtId="0" fontId="0" fillId="0" borderId="0" xfId="0" applyAlignment="1">
      <alignment vertical="center"/>
    </xf>
    <xf numFmtId="43" fontId="6" fillId="0" borderId="0" xfId="2" applyFont="1"/>
    <xf numFmtId="0" fontId="8" fillId="0" borderId="1" xfId="0" applyFont="1" applyBorder="1" applyAlignment="1">
      <alignment horizontal="center"/>
    </xf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14" fontId="9" fillId="0" borderId="0" xfId="1" applyNumberFormat="1" applyFont="1" applyBorder="1" applyAlignment="1">
      <alignment horizontal="center"/>
    </xf>
    <xf numFmtId="43" fontId="4" fillId="0" borderId="0" xfId="1" applyFont="1" applyBorder="1"/>
    <xf numFmtId="0" fontId="9" fillId="0" borderId="0" xfId="3" applyFont="1"/>
    <xf numFmtId="43" fontId="4" fillId="0" borderId="0" xfId="2" applyFont="1"/>
    <xf numFmtId="43" fontId="3" fillId="0" borderId="4" xfId="1" applyFont="1" applyBorder="1" applyAlignment="1">
      <alignment horizontal="right"/>
    </xf>
    <xf numFmtId="0" fontId="4" fillId="0" borderId="0" xfId="0" applyFont="1"/>
    <xf numFmtId="43" fontId="4" fillId="0" borderId="0" xfId="2" applyFont="1" applyBorder="1"/>
    <xf numFmtId="0" fontId="0" fillId="0" borderId="0" xfId="0" applyAlignment="1">
      <alignment horizontal="left"/>
    </xf>
    <xf numFmtId="43" fontId="3" fillId="0" borderId="5" xfId="2" applyFont="1" applyBorder="1"/>
    <xf numFmtId="43" fontId="4" fillId="0" borderId="0" xfId="0" applyNumberFormat="1" applyFont="1"/>
    <xf numFmtId="43" fontId="4" fillId="0" borderId="0" xfId="1" applyFont="1"/>
    <xf numFmtId="43" fontId="3" fillId="0" borderId="5" xfId="0" applyNumberFormat="1" applyFont="1" applyBorder="1"/>
    <xf numFmtId="0" fontId="11" fillId="0" borderId="0" xfId="0" applyFont="1" applyAlignment="1">
      <alignment horizontal="center"/>
    </xf>
    <xf numFmtId="0" fontId="12" fillId="0" borderId="0" xfId="0" applyFont="1"/>
    <xf numFmtId="0" fontId="11" fillId="0" borderId="0" xfId="0" applyFont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3" fillId="0" borderId="0" xfId="0" applyFont="1" applyAlignment="1">
      <alignment horizontal="center"/>
    </xf>
  </cellXfs>
  <cellStyles count="4">
    <cellStyle name="Millares" xfId="1" builtinId="3"/>
    <cellStyle name="Millares 2 2" xfId="2" xr:uid="{00000000-0005-0000-0000-000001000000}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200025</xdr:colOff>
      <xdr:row>1</xdr:row>
      <xdr:rowOff>85223</xdr:rowOff>
    </xdr:from>
    <xdr:to>
      <xdr:col>3</xdr:col>
      <xdr:colOff>1114425</xdr:colOff>
      <xdr:row>5</xdr:row>
      <xdr:rowOff>133350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4750" y="275723"/>
          <a:ext cx="914400" cy="81012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.aquino/Desktop/Consultas/REL.%20DE%20INGRESOS%20Y%20EGRESOS%20A&#209;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ERO-2024"/>
      <sheetName val="LIBRO BANCO ENERO-2024"/>
      <sheetName val="FEBRERO-2024"/>
      <sheetName val="LIBRO BANCO FEB-2024"/>
      <sheetName val="MARZO-2024 "/>
      <sheetName val="LIBRO BANCO MARZO-2024"/>
      <sheetName val="ABRIL-2024"/>
      <sheetName val="LIBRO BANCO ABRL-20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0">
          <cell r="E10">
            <v>22900</v>
          </cell>
        </row>
        <row r="11">
          <cell r="E11">
            <v>131146.78</v>
          </cell>
        </row>
        <row r="12">
          <cell r="E12">
            <v>8898.2999999999993</v>
          </cell>
        </row>
        <row r="13">
          <cell r="E13">
            <v>49950.47</v>
          </cell>
        </row>
        <row r="15">
          <cell r="E15">
            <v>201101.7</v>
          </cell>
        </row>
        <row r="16">
          <cell r="E16">
            <v>1120.05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G48"/>
  <sheetViews>
    <sheetView tabSelected="1" workbookViewId="0"/>
  </sheetViews>
  <sheetFormatPr baseColWidth="10" defaultRowHeight="15" x14ac:dyDescent="0.25"/>
  <cols>
    <col min="2" max="2" width="39.5703125" customWidth="1"/>
    <col min="3" max="3" width="1.7109375" customWidth="1"/>
    <col min="4" max="4" width="18.85546875" customWidth="1"/>
    <col min="5" max="5" width="3.42578125" customWidth="1"/>
    <col min="6" max="6" width="43" customWidth="1"/>
    <col min="7" max="7" width="12.28515625" customWidth="1"/>
  </cols>
  <sheetData>
    <row r="7" spans="2:6" ht="18.75" x14ac:dyDescent="0.3">
      <c r="B7" s="36" t="s">
        <v>0</v>
      </c>
      <c r="C7" s="36"/>
      <c r="D7" s="36"/>
      <c r="E7" s="36"/>
      <c r="F7" s="36"/>
    </row>
    <row r="8" spans="2:6" ht="15.75" x14ac:dyDescent="0.25">
      <c r="B8" s="37" t="s">
        <v>1</v>
      </c>
      <c r="C8" s="37"/>
      <c r="D8" s="37"/>
      <c r="E8" s="37"/>
      <c r="F8" s="37"/>
    </row>
    <row r="9" spans="2:6" ht="15.75" x14ac:dyDescent="0.25">
      <c r="B9" s="38" t="s">
        <v>2</v>
      </c>
      <c r="C9" s="38"/>
      <c r="D9" s="38"/>
      <c r="E9" s="38"/>
      <c r="F9" s="38"/>
    </row>
    <row r="10" spans="2:6" ht="15.75" x14ac:dyDescent="0.25">
      <c r="B10" s="38" t="s">
        <v>3</v>
      </c>
      <c r="C10" s="38"/>
      <c r="D10" s="38"/>
      <c r="E10" s="38"/>
      <c r="F10" s="38"/>
    </row>
    <row r="11" spans="2:6" x14ac:dyDescent="0.25">
      <c r="B11" s="39" t="s">
        <v>4</v>
      </c>
      <c r="C11" s="39"/>
      <c r="D11" s="39"/>
      <c r="E11" s="39"/>
      <c r="F11" s="39"/>
    </row>
    <row r="12" spans="2:6" ht="15.75" x14ac:dyDescent="0.25">
      <c r="B12" s="2"/>
      <c r="C12" s="2"/>
      <c r="D12" s="2"/>
      <c r="E12" s="2"/>
      <c r="F12" s="2"/>
    </row>
    <row r="13" spans="2:6" ht="15.75" x14ac:dyDescent="0.25">
      <c r="B13" s="3" t="s">
        <v>5</v>
      </c>
      <c r="C13" s="2"/>
      <c r="D13" s="4">
        <v>7786065.3600000003</v>
      </c>
      <c r="E13" s="2"/>
      <c r="F13" s="2"/>
    </row>
    <row r="14" spans="2:6" ht="15.75" x14ac:dyDescent="0.25">
      <c r="B14" s="3"/>
      <c r="C14" s="2"/>
      <c r="D14" s="5"/>
      <c r="E14" s="2"/>
      <c r="F14" s="2"/>
    </row>
    <row r="15" spans="2:6" x14ac:dyDescent="0.25">
      <c r="B15" s="6" t="s">
        <v>6</v>
      </c>
      <c r="C15" s="7"/>
      <c r="D15" s="8"/>
      <c r="E15" s="7"/>
      <c r="F15" s="7"/>
    </row>
    <row r="16" spans="2:6" x14ac:dyDescent="0.25">
      <c r="B16" s="9" t="s">
        <v>7</v>
      </c>
      <c r="C16" s="7"/>
      <c r="D16" s="8"/>
      <c r="E16" s="7"/>
      <c r="F16" s="7"/>
    </row>
    <row r="17" spans="2:6" x14ac:dyDescent="0.25">
      <c r="B17" s="10" t="s">
        <v>8</v>
      </c>
      <c r="C17" s="7"/>
      <c r="D17" s="8">
        <v>2785000</v>
      </c>
      <c r="E17" s="7"/>
      <c r="F17" s="7"/>
    </row>
    <row r="18" spans="2:6" x14ac:dyDescent="0.25">
      <c r="B18" s="9"/>
      <c r="C18" s="7"/>
      <c r="D18" s="8"/>
      <c r="E18" s="7"/>
      <c r="F18" s="7"/>
    </row>
    <row r="19" spans="2:6" ht="15.75" thickBot="1" x14ac:dyDescent="0.3">
      <c r="B19" s="9"/>
      <c r="C19" s="7"/>
      <c r="D19" s="11"/>
      <c r="E19" s="7"/>
      <c r="F19" s="7"/>
    </row>
    <row r="20" spans="2:6" ht="15.75" thickBot="1" x14ac:dyDescent="0.3">
      <c r="B20" s="12" t="s">
        <v>9</v>
      </c>
      <c r="C20" s="13"/>
      <c r="D20" s="14" t="s">
        <v>10</v>
      </c>
      <c r="E20" s="13"/>
      <c r="F20" s="15" t="s">
        <v>11</v>
      </c>
    </row>
    <row r="21" spans="2:6" x14ac:dyDescent="0.25">
      <c r="C21" s="16"/>
      <c r="D21" s="17"/>
      <c r="E21" s="16"/>
      <c r="F21" s="17"/>
    </row>
    <row r="22" spans="2:6" ht="15.75" x14ac:dyDescent="0.25">
      <c r="B22" s="18"/>
      <c r="D22" s="19"/>
      <c r="F22" s="20"/>
    </row>
    <row r="23" spans="2:6" ht="16.5" thickBot="1" x14ac:dyDescent="0.3">
      <c r="B23" s="2" t="s">
        <v>12</v>
      </c>
      <c r="C23" s="21"/>
      <c r="D23" s="22">
        <f>+D17</f>
        <v>2785000</v>
      </c>
      <c r="E23" s="23"/>
      <c r="F23" s="23"/>
    </row>
    <row r="24" spans="2:6" ht="15.75" x14ac:dyDescent="0.25">
      <c r="B24" s="3"/>
      <c r="C24" s="21"/>
      <c r="D24" s="24"/>
      <c r="E24" s="23"/>
      <c r="F24" s="23"/>
    </row>
    <row r="25" spans="2:6" ht="15.75" x14ac:dyDescent="0.25">
      <c r="B25" s="25"/>
      <c r="C25" s="21"/>
      <c r="D25" s="24"/>
      <c r="E25" s="23"/>
      <c r="F25" s="23"/>
    </row>
    <row r="26" spans="2:6" ht="16.5" thickBot="1" x14ac:dyDescent="0.3">
      <c r="B26" s="2" t="s">
        <v>13</v>
      </c>
      <c r="C26" s="21"/>
      <c r="D26" s="26">
        <f>+D13+D23</f>
        <v>10571065.359999999</v>
      </c>
      <c r="E26" s="23"/>
      <c r="F26" s="27"/>
    </row>
    <row r="27" spans="2:6" ht="16.5" thickTop="1" x14ac:dyDescent="0.25">
      <c r="B27" s="23" t="s">
        <v>14</v>
      </c>
      <c r="C27" s="21"/>
      <c r="D27" s="21"/>
      <c r="E27" s="23"/>
      <c r="F27" s="23"/>
    </row>
    <row r="28" spans="2:6" ht="15.75" x14ac:dyDescent="0.25">
      <c r="B28" s="23" t="s">
        <v>15</v>
      </c>
      <c r="C28" s="21"/>
      <c r="E28" s="23"/>
      <c r="F28" s="23"/>
    </row>
    <row r="29" spans="2:6" ht="15.75" x14ac:dyDescent="0.25">
      <c r="B29" s="23"/>
      <c r="C29" s="21"/>
      <c r="E29" s="23"/>
      <c r="F29" s="23"/>
    </row>
    <row r="30" spans="2:6" ht="15.75" x14ac:dyDescent="0.25">
      <c r="B30" t="s">
        <v>16</v>
      </c>
      <c r="C30" s="21"/>
      <c r="D30" s="21">
        <f>+'[1]LIBRO BANCO ABRL-2024'!E10+'[1]LIBRO BANCO ABRL-2024'!E11+'[1]LIBRO BANCO ABRL-2024'!E12+'[1]LIBRO BANCO ABRL-2024'!E13+'[1]LIBRO BANCO ABRL-2024'!E15</f>
        <v>413997.25</v>
      </c>
      <c r="E30" s="23"/>
      <c r="F30" s="27"/>
    </row>
    <row r="31" spans="2:6" ht="15.75" x14ac:dyDescent="0.25">
      <c r="B31" s="23" t="s">
        <v>17</v>
      </c>
      <c r="C31" s="23"/>
      <c r="D31" s="28"/>
      <c r="E31" s="23"/>
      <c r="F31" s="27"/>
    </row>
    <row r="32" spans="2:6" ht="15.75" x14ac:dyDescent="0.25">
      <c r="B32" s="23" t="s">
        <v>18</v>
      </c>
      <c r="C32" s="23"/>
      <c r="D32" s="28"/>
      <c r="E32" s="23"/>
      <c r="F32" s="27"/>
    </row>
    <row r="33" spans="2:7" ht="15.75" x14ac:dyDescent="0.25">
      <c r="B33" s="23" t="s">
        <v>19</v>
      </c>
      <c r="C33" s="23"/>
      <c r="D33" s="28">
        <f>+'[1]LIBRO BANCO ABRL-2024'!E16</f>
        <v>1120.05</v>
      </c>
      <c r="E33" s="23"/>
      <c r="F33" s="27"/>
    </row>
    <row r="34" spans="2:7" ht="16.5" thickBot="1" x14ac:dyDescent="0.3">
      <c r="B34" s="2" t="s">
        <v>13</v>
      </c>
      <c r="C34" s="23"/>
      <c r="D34" s="29">
        <f>SUM(D30:D33)</f>
        <v>415117.3</v>
      </c>
      <c r="E34" s="23"/>
      <c r="F34" s="23"/>
    </row>
    <row r="35" spans="2:7" ht="16.5" thickTop="1" x14ac:dyDescent="0.25">
      <c r="B35" s="23"/>
      <c r="C35" s="23"/>
      <c r="D35" s="23"/>
      <c r="E35" s="23"/>
      <c r="F35" s="23"/>
    </row>
    <row r="36" spans="2:7" ht="16.5" thickBot="1" x14ac:dyDescent="0.3">
      <c r="B36" s="23" t="s">
        <v>20</v>
      </c>
      <c r="C36" s="23"/>
      <c r="D36" s="29">
        <f>+D26-D34</f>
        <v>10155948.059999999</v>
      </c>
      <c r="E36" s="23"/>
      <c r="F36" s="27"/>
    </row>
    <row r="37" spans="2:7" ht="16.5" thickTop="1" x14ac:dyDescent="0.25">
      <c r="B37" s="23"/>
      <c r="C37" s="23"/>
      <c r="D37" s="23"/>
      <c r="E37" s="23"/>
      <c r="F37" s="23" t="s">
        <v>21</v>
      </c>
    </row>
    <row r="38" spans="2:7" ht="15.75" x14ac:dyDescent="0.25">
      <c r="B38" s="23"/>
      <c r="C38" s="23"/>
      <c r="D38" s="28"/>
      <c r="E38" s="23"/>
      <c r="F38" s="23"/>
    </row>
    <row r="39" spans="2:7" ht="15.75" x14ac:dyDescent="0.25">
      <c r="B39" s="23"/>
      <c r="C39" s="23"/>
      <c r="D39" s="28"/>
      <c r="E39" s="23"/>
      <c r="F39" s="23"/>
    </row>
    <row r="40" spans="2:7" ht="15.75" x14ac:dyDescent="0.25">
      <c r="B40" s="23"/>
      <c r="C40" s="23"/>
      <c r="D40" s="28"/>
      <c r="E40" s="23"/>
      <c r="F40" s="23"/>
    </row>
    <row r="41" spans="2:7" ht="15.75" x14ac:dyDescent="0.25">
      <c r="B41" s="23"/>
      <c r="C41" s="23"/>
      <c r="D41" s="23"/>
      <c r="E41" s="23"/>
      <c r="F41" s="23"/>
    </row>
    <row r="42" spans="2:7" ht="15.75" x14ac:dyDescent="0.25">
      <c r="B42" s="23"/>
      <c r="C42" s="23"/>
      <c r="D42" s="23"/>
      <c r="E42" s="23"/>
      <c r="F42" s="23"/>
    </row>
    <row r="43" spans="2:7" ht="15.75" x14ac:dyDescent="0.25">
      <c r="B43" s="23"/>
      <c r="C43" s="23"/>
      <c r="D43" s="27"/>
      <c r="E43" s="23"/>
      <c r="F43" s="23"/>
    </row>
    <row r="44" spans="2:7" ht="15.75" x14ac:dyDescent="0.25">
      <c r="B44" s="1" t="s">
        <v>22</v>
      </c>
      <c r="C44" s="23"/>
      <c r="D44" s="23"/>
      <c r="E44" s="23"/>
      <c r="F44" s="1" t="s">
        <v>23</v>
      </c>
    </row>
    <row r="45" spans="2:7" ht="15.75" x14ac:dyDescent="0.25">
      <c r="B45" s="2" t="s">
        <v>24</v>
      </c>
      <c r="C45" s="23"/>
      <c r="D45" s="23"/>
      <c r="E45" s="23"/>
      <c r="F45" s="2" t="s">
        <v>25</v>
      </c>
    </row>
    <row r="46" spans="2:7" x14ac:dyDescent="0.25">
      <c r="B46" s="30"/>
      <c r="D46" s="31"/>
      <c r="F46" s="32"/>
      <c r="G46" s="33"/>
    </row>
    <row r="47" spans="2:7" x14ac:dyDescent="0.25">
      <c r="B47" s="34"/>
      <c r="D47" s="40"/>
      <c r="E47" s="40"/>
      <c r="F47" s="40"/>
      <c r="G47" s="40"/>
    </row>
    <row r="48" spans="2:7" x14ac:dyDescent="0.25">
      <c r="B48" s="33"/>
      <c r="C48" s="30"/>
      <c r="D48" s="35"/>
      <c r="E48" s="30"/>
      <c r="F48" s="30"/>
    </row>
  </sheetData>
  <mergeCells count="6">
    <mergeCell ref="D47:G47"/>
    <mergeCell ref="B7:F7"/>
    <mergeCell ref="B8:F8"/>
    <mergeCell ref="B9:F9"/>
    <mergeCell ref="B10:F10"/>
    <mergeCell ref="B11:F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Yudy Aquino De La Cruz</dc:creator>
  <cp:lastModifiedBy>Estela Samboy Lora</cp:lastModifiedBy>
  <dcterms:created xsi:type="dcterms:W3CDTF">2024-05-14T13:50:10Z</dcterms:created>
  <dcterms:modified xsi:type="dcterms:W3CDTF">2024-05-13T22:11:10Z</dcterms:modified>
</cp:coreProperties>
</file>