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e.samboy\Desktop\DICIEMBRE 2025\"/>
    </mc:Choice>
  </mc:AlternateContent>
  <xr:revisionPtr revIDLastSave="0" documentId="8_{256201A0-5D2E-4A99-9B5E-173A6069D23D}" xr6:coauthVersionLast="47" xr6:coauthVersionMax="47" xr10:uidLastSave="{00000000-0000-0000-0000-000000000000}"/>
  <bookViews>
    <workbookView xWindow="-120" yWindow="-120" windowWidth="25440" windowHeight="15270" tabRatio="601" xr2:uid="{00000000-000D-0000-FFFF-FFFF00000000}"/>
  </bookViews>
  <sheets>
    <sheet name="DICIEMBRE3-31" sheetId="2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3" i="26" l="1"/>
  <c r="G163" i="26"/>
  <c r="J162" i="26"/>
  <c r="J161" i="26"/>
  <c r="J160" i="26"/>
  <c r="J159" i="26"/>
  <c r="J158" i="26"/>
  <c r="J157" i="26"/>
  <c r="J156" i="26"/>
  <c r="J155" i="26"/>
  <c r="J154" i="26"/>
  <c r="J153" i="26"/>
  <c r="J152" i="26"/>
  <c r="J151" i="26"/>
  <c r="J150" i="26"/>
  <c r="J149" i="26"/>
  <c r="J148" i="26"/>
  <c r="J147" i="26"/>
  <c r="J146" i="26"/>
  <c r="J145" i="26"/>
  <c r="J144" i="26"/>
  <c r="J143" i="26"/>
  <c r="J142" i="26"/>
  <c r="I141" i="26"/>
  <c r="I140" i="26"/>
  <c r="I139" i="26"/>
  <c r="I138" i="26"/>
  <c r="I136" i="26"/>
  <c r="I135" i="26"/>
  <c r="I134" i="26"/>
  <c r="I133" i="26"/>
  <c r="I132" i="26"/>
  <c r="I131" i="26"/>
  <c r="I130" i="26"/>
  <c r="I129" i="26"/>
  <c r="I128" i="26"/>
  <c r="I127" i="26"/>
  <c r="I126" i="26"/>
  <c r="I125" i="26"/>
  <c r="I124" i="26"/>
  <c r="I123" i="26"/>
  <c r="I121" i="26"/>
  <c r="I120" i="26"/>
  <c r="I119" i="26"/>
  <c r="I117" i="26"/>
  <c r="I116" i="26"/>
  <c r="I115" i="26"/>
  <c r="I114" i="26"/>
  <c r="I113" i="26"/>
  <c r="I112" i="26"/>
  <c r="I111" i="26"/>
  <c r="I110" i="26"/>
  <c r="I109" i="26"/>
  <c r="I108" i="26"/>
  <c r="I107" i="26"/>
  <c r="I106" i="26"/>
  <c r="I105" i="26"/>
  <c r="I104" i="26"/>
  <c r="I103" i="26"/>
  <c r="I102" i="26"/>
  <c r="I101" i="26"/>
  <c r="I100" i="26"/>
  <c r="I99" i="26"/>
  <c r="I98" i="26"/>
  <c r="I96" i="26"/>
  <c r="I95" i="26"/>
  <c r="I94" i="26"/>
  <c r="I93" i="26"/>
  <c r="I92" i="26"/>
  <c r="I91" i="26"/>
  <c r="I90" i="26"/>
  <c r="I89" i="26"/>
  <c r="I88" i="26"/>
  <c r="I87" i="26"/>
  <c r="I86" i="26"/>
  <c r="I85" i="26"/>
  <c r="I84" i="26"/>
  <c r="I83" i="26"/>
  <c r="I81" i="26"/>
  <c r="I80" i="26"/>
  <c r="I79" i="26"/>
  <c r="I78" i="26"/>
  <c r="I77" i="26"/>
  <c r="I76" i="26"/>
  <c r="I75" i="26"/>
  <c r="I74" i="26"/>
  <c r="I73" i="26"/>
  <c r="I72" i="26"/>
  <c r="I71" i="26"/>
  <c r="I70" i="26"/>
  <c r="I69" i="26"/>
  <c r="I68" i="26"/>
  <c r="I66" i="26"/>
  <c r="I65" i="26"/>
  <c r="I64" i="26"/>
  <c r="I63" i="26"/>
  <c r="I62" i="26"/>
  <c r="I61" i="26"/>
  <c r="I60" i="26"/>
  <c r="I59" i="26"/>
  <c r="I58" i="26"/>
  <c r="I57" i="26"/>
  <c r="I56" i="26"/>
  <c r="I55" i="26"/>
  <c r="J54" i="26"/>
  <c r="I53" i="26"/>
  <c r="I52" i="26"/>
  <c r="I51" i="26"/>
  <c r="I50" i="26"/>
  <c r="I49" i="26"/>
  <c r="I48" i="26"/>
  <c r="I47" i="26"/>
  <c r="I46" i="26"/>
  <c r="I45" i="26"/>
  <c r="I44" i="26"/>
  <c r="I43" i="26"/>
  <c r="I42" i="26"/>
  <c r="I41" i="26"/>
  <c r="I40" i="26"/>
  <c r="I39" i="26"/>
  <c r="I38" i="26"/>
  <c r="I26" i="26"/>
  <c r="I25" i="26"/>
  <c r="I24" i="26"/>
  <c r="I23" i="26"/>
  <c r="I22" i="26"/>
  <c r="I21" i="26"/>
  <c r="I20" i="26"/>
  <c r="I19" i="26"/>
  <c r="I15" i="26"/>
  <c r="I14" i="26"/>
  <c r="J13" i="26"/>
  <c r="J12" i="26"/>
  <c r="J10" i="26"/>
  <c r="J163" i="26" s="1"/>
</calcChain>
</file>

<file path=xl/sharedStrings.xml><?xml version="1.0" encoding="utf-8"?>
<sst xmlns="http://schemas.openxmlformats.org/spreadsheetml/2006/main" count="645" uniqueCount="333">
  <si>
    <t>PROVEEDOR</t>
  </si>
  <si>
    <t>CONCEPTO</t>
  </si>
  <si>
    <t>SEGUROS BANRESERVAS</t>
  </si>
  <si>
    <t>B1500000001</t>
  </si>
  <si>
    <t>CORAABO</t>
  </si>
  <si>
    <t>CLARO CODETEL</t>
  </si>
  <si>
    <t xml:space="preserve">FECHA REGISTRO 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</si>
  <si>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</si>
  <si>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</si>
  <si>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</si>
  <si>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</si>
  <si>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</si>
  <si>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</si>
  <si>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</si>
  <si>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COMPLETO</t>
  </si>
  <si>
    <t>PENDIENTE</t>
  </si>
  <si>
    <t>CORAASAN</t>
  </si>
  <si>
    <t>ALCALDIA DEL DISTRITO NACIONAL</t>
  </si>
  <si>
    <t>ALTICE DOMINICANA, S. A.</t>
  </si>
  <si>
    <t>B1500000005</t>
  </si>
  <si>
    <t>EDEESTE</t>
  </si>
  <si>
    <t>SERVICIO DE ENERGIA ELECT. LA ROMANA</t>
  </si>
  <si>
    <t>GREEN PEST CONTROL</t>
  </si>
  <si>
    <t xml:space="preserve"> Director Administrativo y Financiero</t>
  </si>
  <si>
    <t xml:space="preserve">Enc. Cuentas por Pagar </t>
  </si>
  <si>
    <t>INAPA</t>
  </si>
  <si>
    <t>SERVIC. EGIA ELECT. DIGESETT HAINA</t>
  </si>
  <si>
    <t>SERVIC. EGIA ELECT. DIGESETT SAN JOSE DE OCOA</t>
  </si>
  <si>
    <t>SERVIC. EGIA ELECT. DIGESETT PEDERNALES</t>
  </si>
  <si>
    <t>SERVICIO DE ENERGIA ELECT. COTUI</t>
  </si>
  <si>
    <t>SERVICIO DE ENERGIA ELECT. HIGUEY</t>
  </si>
  <si>
    <t>SERVICENTRO DEL CARIBE AZUL</t>
  </si>
  <si>
    <t>PAGO SERVICIO INTERNET FLOTAS</t>
  </si>
  <si>
    <t>MANTENIMIENTO Y REPARACION DE VEHICULOS</t>
  </si>
  <si>
    <t>SERVICIO DE ENERGIA ELECT. LAS AMERICAS</t>
  </si>
  <si>
    <t>SERVICIO DE ENERGIA ELECT. SANTO DOMINGO NORTE</t>
  </si>
  <si>
    <t>SERVICIO DE ENERGIA ELECT. LUPERON</t>
  </si>
  <si>
    <t>EDESUR DOMINICANA, S.A.</t>
  </si>
  <si>
    <t>B1500000004</t>
  </si>
  <si>
    <t>EDENORTE DOMINICANA, S.A.</t>
  </si>
  <si>
    <t>B1500000084</t>
  </si>
  <si>
    <t>COMPRA DE COMESTIBLE</t>
  </si>
  <si>
    <t>B1500000002</t>
  </si>
  <si>
    <t>LIC. JULIO CÉSAR PEÑA OVANDO</t>
  </si>
  <si>
    <t>B1500000151</t>
  </si>
  <si>
    <t>PAGO SERVICIO TELEFONICO</t>
  </si>
  <si>
    <t>COMPRA DE PRENDAS DE VESTIR</t>
  </si>
  <si>
    <t>B1500000090</t>
  </si>
  <si>
    <t>B1500000003</t>
  </si>
  <si>
    <t>SERVICIO DE ENERGIA ELECT. BOCA CHICA</t>
  </si>
  <si>
    <t>SERVICIO DE ENERGIA ELECT. HATO MAYOR</t>
  </si>
  <si>
    <t>B1500000012</t>
  </si>
  <si>
    <t>B1500000007</t>
  </si>
  <si>
    <t>COMPRA DE PIEZAS DE VEHICULOS</t>
  </si>
  <si>
    <t>RNC</t>
  </si>
  <si>
    <t>SERVICIO DE ENERGIA ELECT. LA VEGA</t>
  </si>
  <si>
    <t>SERVICIO DE ENERGIA ELECT. PUERTO PLATA</t>
  </si>
  <si>
    <t>SERVICIO DE ENERGIA ELECT. SAJOMA</t>
  </si>
  <si>
    <t>SERVICIO DE ENERGIA ELECT. CONSTANZA</t>
  </si>
  <si>
    <t>SERVICIO DE ENERGIA ELECT. JARABACOA</t>
  </si>
  <si>
    <t xml:space="preserve">PAGO SERVICIO INTERNET </t>
  </si>
  <si>
    <t>SERVIC. EGIA ELECT. DIGESETT  SAN CRISTOBAL</t>
  </si>
  <si>
    <t>B1500000093</t>
  </si>
  <si>
    <t>B1500000141</t>
  </si>
  <si>
    <t>001-13505473</t>
  </si>
  <si>
    <t>PAGO DE SERVIVIOS NOTARIZACION DE CONTRATOS</t>
  </si>
  <si>
    <t>Aprob. por: Lic. David Minaya Peña</t>
  </si>
  <si>
    <t>Prep. por:  Lic. Ponciana Encarnacion Novas</t>
  </si>
  <si>
    <t>COMPRA DE TICKETS COMBUSTIBLE</t>
  </si>
  <si>
    <t>SERVIC. DE AGUA POTABLE VALVERDE</t>
  </si>
  <si>
    <t>SIGMA PETROLEUM CORPS. S.A.S</t>
  </si>
  <si>
    <t>SERVC. RECOGIDA D/BASURA SANTIAGO</t>
  </si>
  <si>
    <t>B1500000083</t>
  </si>
  <si>
    <t>SERVIC. DE AGUA POTABLE BARAHONA</t>
  </si>
  <si>
    <t>COMPRA DE PRENDA DE VESTIR</t>
  </si>
  <si>
    <t>B1500000065</t>
  </si>
  <si>
    <t>B1500000114</t>
  </si>
  <si>
    <t>RICARDO ESPINAL PEÑA</t>
  </si>
  <si>
    <t>E450000005478</t>
  </si>
  <si>
    <t>B1500000094</t>
  </si>
  <si>
    <t>SERVICIO DE ENERGIA ELECT.  VALVERDE</t>
  </si>
  <si>
    <t>SERVICIO DE ENERGIA ELECT.  SOSUA</t>
  </si>
  <si>
    <t>SERVICIO DE ENERGIA ELECT.  PUERTO PLATA</t>
  </si>
  <si>
    <t>GRUPO JC SRL</t>
  </si>
  <si>
    <t>B1500000095</t>
  </si>
  <si>
    <t>COMPRA DE IMPRESORAS</t>
  </si>
  <si>
    <t xml:space="preserve">                                DIRECCIÓN ADMINISTRATIVA Y FINANCIERA</t>
  </si>
  <si>
    <t>COPIRAPYD, S.R.L.</t>
  </si>
  <si>
    <t>SERVICIOS DE ALQUILER  DE IMPRESORAS</t>
  </si>
  <si>
    <t>ARACELIS MONTAS AQUINO</t>
  </si>
  <si>
    <t>DISTRIBUIDORA DE ALIMENTOS QUISQUELLA</t>
  </si>
  <si>
    <t>SERVICIO DE ENERGIA ELECT.  SAN FRANCISCO</t>
  </si>
  <si>
    <t xml:space="preserve">SERVIC. RECOGIDA D/BASURA CANODORMO </t>
  </si>
  <si>
    <t>SERVIC. DE AGUA POTABLE SAN CRISTOBAL</t>
  </si>
  <si>
    <t>B1500000008</t>
  </si>
  <si>
    <t>B1500000396</t>
  </si>
  <si>
    <t>B1500000117</t>
  </si>
  <si>
    <t>B1500000167</t>
  </si>
  <si>
    <t>B1500000104</t>
  </si>
  <si>
    <t>SERVICIO DE FUMIGACION</t>
  </si>
  <si>
    <t>PAGO SERVICIO DE INTERNET</t>
  </si>
  <si>
    <t>COMPRA DE COMBUSTIBLE</t>
  </si>
  <si>
    <t>002-0020804-9</t>
  </si>
  <si>
    <t>FABREGAS SERVICES SRL</t>
  </si>
  <si>
    <t>TROPIGAS DOMINICANA, S.R.L.</t>
  </si>
  <si>
    <t>COMPRA DE COMBUSTIBLE (GAS LICUADO DE PETROLEO)</t>
  </si>
  <si>
    <t>SERVIC. RECOGIDA D/BASURA EDIFICIO PRINCIPAL</t>
  </si>
  <si>
    <t xml:space="preserve">SERVICIO DE ENERGIA ELECT. SALCEDO </t>
  </si>
  <si>
    <t>SERVICIO DE ENERGIA ELECT.  MOCA</t>
  </si>
  <si>
    <t>AYUNTAMIENTO MUNICIPIO SANTIAGO</t>
  </si>
  <si>
    <t>JE PIEZAS Y SERVCIO, S.R.L.</t>
  </si>
  <si>
    <t>SERVIC. EGIA ELECT. DIGESETT  AZUA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</si>
  <si>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</si>
  <si>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SUPLIDORA HERA MARIE, S.R.L.</t>
  </si>
  <si>
    <t>B1500000024</t>
  </si>
  <si>
    <t>E450000005761</t>
  </si>
  <si>
    <t>E450000005759</t>
  </si>
  <si>
    <t>E450000005965</t>
  </si>
  <si>
    <t>SERVIC. DE AGUA POTABLE BARAHONA NOVIEMBRE /2025</t>
  </si>
  <si>
    <t>E450000005428</t>
  </si>
  <si>
    <t>SERVIC. DE AGUA POTABLE VALVERDE NOVIEMBRE/2025</t>
  </si>
  <si>
    <t>E450000005503</t>
  </si>
  <si>
    <t>SERVICIO DE ENERGIA ELECT. SANTIAGO NOV/2025</t>
  </si>
  <si>
    <t>SERVICIO DE ENERGIA ELECT. LA VEGA NOV/2025</t>
  </si>
  <si>
    <t>E450000096364</t>
  </si>
  <si>
    <t>E450000099078</t>
  </si>
  <si>
    <t>E450000099159</t>
  </si>
  <si>
    <t>E450000093808</t>
  </si>
  <si>
    <t>E450000093642</t>
  </si>
  <si>
    <t>E450000096775</t>
  </si>
  <si>
    <t>SERVICIO DE ENERGIA ELECT. PERTO PLATA NOV/2025</t>
  </si>
  <si>
    <t>E4500000938758</t>
  </si>
  <si>
    <t>E450000096162</t>
  </si>
  <si>
    <t>E450000096050</t>
  </si>
  <si>
    <t>E450000095995</t>
  </si>
  <si>
    <t>E450000094730</t>
  </si>
  <si>
    <t>E450000097878</t>
  </si>
  <si>
    <t>E450000095579</t>
  </si>
  <si>
    <t>E450000095192</t>
  </si>
  <si>
    <t>E450000093169</t>
  </si>
  <si>
    <t>PRO SOLUTIONS EDJH,SRL</t>
  </si>
  <si>
    <t xml:space="preserve">COMPRA DE CAPA DE LLUVIA </t>
  </si>
  <si>
    <t>AGAP CORPORATION BECOSME SRL</t>
  </si>
  <si>
    <t>B1500000240</t>
  </si>
  <si>
    <t>E450000001175</t>
  </si>
  <si>
    <t>E450000020380</t>
  </si>
  <si>
    <t>E450000020286</t>
  </si>
  <si>
    <t>B1500000407</t>
  </si>
  <si>
    <t>SERVICIO DE ROTULACION Y LAMINADO</t>
  </si>
  <si>
    <t>B1500000701</t>
  </si>
  <si>
    <t>B150000064</t>
  </si>
  <si>
    <t>31/15/2025</t>
  </si>
  <si>
    <t>E450000003220</t>
  </si>
  <si>
    <t>SUPLIDORA MARIA Y JOSE , SRL.</t>
  </si>
  <si>
    <t>COMPRA FUNDA  PLASTICA</t>
  </si>
  <si>
    <t>B1500000764</t>
  </si>
  <si>
    <t>COPORACION ACUEDUCTO Y ALC. BOCA CHICA</t>
  </si>
  <si>
    <t>B1500010011</t>
  </si>
  <si>
    <t>OCEAN MEAT</t>
  </si>
  <si>
    <t>B1500000113</t>
  </si>
  <si>
    <t>B1500068780</t>
  </si>
  <si>
    <t>B1500068714</t>
  </si>
  <si>
    <t>EDITORA EL NUEVO DIARIO, S.A.</t>
  </si>
  <si>
    <t xml:space="preserve">PUBLICIDAD DE CONVOCATORIA </t>
  </si>
  <si>
    <t>E450000001201</t>
  </si>
  <si>
    <t xml:space="preserve">ARRENDAMIENTO LOCAL DE AZUA </t>
  </si>
  <si>
    <t>B1500002462</t>
  </si>
  <si>
    <t>ROSANNA LIBERTAD PONS PEQUERO</t>
  </si>
  <si>
    <t>0011769543</t>
  </si>
  <si>
    <t>ARRENDAMIENTO LOCAL BARAHONA</t>
  </si>
  <si>
    <t>CENTRO FRENOS DAVID ,SRL</t>
  </si>
  <si>
    <t>B1500000637</t>
  </si>
  <si>
    <t>NEW ENGLAND TRAINING RD,SRL</t>
  </si>
  <si>
    <t>CURSO TACTICO BASICO MANEJO DE ARMA DE FUEGO</t>
  </si>
  <si>
    <t>SERVICIO DE MANTENIMIENTO Y REPARACION</t>
  </si>
  <si>
    <t>B1500000700</t>
  </si>
  <si>
    <t>E450000020594</t>
  </si>
  <si>
    <t>E450000000055</t>
  </si>
  <si>
    <t>ELECTRO CAMIONES DEL CARIBE, S.R.L</t>
  </si>
  <si>
    <t>,.</t>
  </si>
  <si>
    <t>E450000100293</t>
  </si>
  <si>
    <t>E450000099668</t>
  </si>
  <si>
    <t>EDITORA EL CARIBE</t>
  </si>
  <si>
    <t>B1500006837</t>
  </si>
  <si>
    <t>CONSTRUTORA E INSTALACIONES CROMWELL</t>
  </si>
  <si>
    <t>COMPRA DE  ACCESORIOS PARA VEHICULOS</t>
  </si>
  <si>
    <t>B150000117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</si>
  <si>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</si>
  <si>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B1500000211</t>
  </si>
  <si>
    <t>B1500000185</t>
  </si>
  <si>
    <t>INVERSIONES CRETMON SRL</t>
  </si>
  <si>
    <t>COMPRA MATERIALES DE LIMPIEZA</t>
  </si>
  <si>
    <t>KART GROUP SRL</t>
  </si>
  <si>
    <t>COMPRA DE MATERIALES DE CONSTRUCION</t>
  </si>
  <si>
    <t>B1500000239</t>
  </si>
  <si>
    <t>DIVERSA VARIADAS ARMIDIS &amp; ASOCIADOS</t>
  </si>
  <si>
    <t xml:space="preserve">COMPRA DE MATERIALES AELECTRICOS </t>
  </si>
  <si>
    <t>B1500000400</t>
  </si>
  <si>
    <t>MDL ALTEKNATIVA TECH</t>
  </si>
  <si>
    <t xml:space="preserve">COMPRA DE EQUIPOS INFOMATICOS </t>
  </si>
  <si>
    <t>B1500000010</t>
  </si>
  <si>
    <t>E450000000014</t>
  </si>
  <si>
    <t>JASS SOLUTION SRL</t>
  </si>
  <si>
    <t>BUBLE INVESTMENT, SRL</t>
  </si>
  <si>
    <t>B1500000249</t>
  </si>
  <si>
    <t>B1500000066</t>
  </si>
  <si>
    <t xml:space="preserve">COMPRA DE CAMARAS </t>
  </si>
  <si>
    <t>AMERICAN BUSINESS MACHINE</t>
  </si>
  <si>
    <t>COMPRA DE IMPRESORA DE ETIQUETA ZEBRA</t>
  </si>
  <si>
    <t>B1500002722</t>
  </si>
  <si>
    <t>COMERCIAL  SUTAGEY SRL</t>
  </si>
  <si>
    <t xml:space="preserve">COMPRA DE COMESTIBLE </t>
  </si>
  <si>
    <t>SUGEY SANTOS DE CAMEJO</t>
  </si>
  <si>
    <t>00113763254</t>
  </si>
  <si>
    <t>B1500000403</t>
  </si>
  <si>
    <t>B1500000404</t>
  </si>
  <si>
    <t>B1500000115</t>
  </si>
  <si>
    <t>B1500000116</t>
  </si>
  <si>
    <t>E450000007621</t>
  </si>
  <si>
    <t>E450000007594</t>
  </si>
  <si>
    <t>E450000004477</t>
  </si>
  <si>
    <t>E450000004506</t>
  </si>
  <si>
    <t>NEX DOMINICANA</t>
  </si>
  <si>
    <t>B1500000091</t>
  </si>
  <si>
    <t>LABORATORIO INYECCION SERVIS SRL</t>
  </si>
  <si>
    <t>B150000000</t>
  </si>
  <si>
    <t>MANTENIMIENTO Y REPARACION DE VEHICULOS NOV./2025</t>
  </si>
  <si>
    <t>E450000098947</t>
  </si>
  <si>
    <t>E450000098948</t>
  </si>
  <si>
    <t>E450000098953</t>
  </si>
  <si>
    <t>E450000099192</t>
  </si>
  <si>
    <t>E450000099326</t>
  </si>
  <si>
    <t>E450000099567</t>
  </si>
  <si>
    <t>E450000099792</t>
  </si>
  <si>
    <t>E450000100013</t>
  </si>
  <si>
    <t xml:space="preserve">SERVIC. DE AGUA POTABLE DE SANTIAGO SEPT/2025 </t>
  </si>
  <si>
    <t>B1500040914</t>
  </si>
  <si>
    <t xml:space="preserve">SERVIC. DE AGUA POTABLE DE SANTIAGO OCT/2025 </t>
  </si>
  <si>
    <t xml:space="preserve">SERVIC. DE AGUA POTABLE DE SANTIAGO NOV/2025 </t>
  </si>
  <si>
    <t>B1500040385</t>
  </si>
  <si>
    <t>B1500041445</t>
  </si>
  <si>
    <t xml:space="preserve">SERVIC. DE AGUA POTABLE DE SANTIAGO  DIC/2025 </t>
  </si>
  <si>
    <t>B1500041980</t>
  </si>
  <si>
    <t>COMPRA  MATERIAL GASTABLE</t>
  </si>
  <si>
    <t>B1500000759</t>
  </si>
  <si>
    <t>B1500007766</t>
  </si>
  <si>
    <t>SOLUTIONS 365 A &amp;D</t>
  </si>
  <si>
    <t>COMPRA DE BOTAS TACTICAS</t>
  </si>
  <si>
    <t>B1500000067</t>
  </si>
  <si>
    <t>IMPORTADORA KANAGAWA</t>
  </si>
  <si>
    <t>130226873</t>
  </si>
  <si>
    <t>COMPRA ELECTRODOMESTICOS</t>
  </si>
  <si>
    <t>PAGO DE POLIZA DE SEGUROS BANRESERVAS</t>
  </si>
  <si>
    <t>MUEBLES Y EQUIPOS PARA OFICINA LEON</t>
  </si>
  <si>
    <t>COMPRA MOBILIARIOS DE OFICINA</t>
  </si>
  <si>
    <t>RADIO NET,SRL.</t>
  </si>
  <si>
    <t>E45000000002</t>
  </si>
  <si>
    <t>JCG COMERCIAL SRL</t>
  </si>
  <si>
    <t>131239706</t>
  </si>
  <si>
    <t>COMPRA DE PIEZAS  PARA VEHICULOS</t>
  </si>
  <si>
    <t>B1500000122</t>
  </si>
  <si>
    <t>COMPRA DE RADIO DE COMUNICACION</t>
  </si>
  <si>
    <t xml:space="preserve">                                         </t>
  </si>
  <si>
    <t>B1500000107</t>
  </si>
  <si>
    <t xml:space="preserve">COMPRA DE CHALECO REFLETIVOS CON LOGOS </t>
  </si>
  <si>
    <t>AVELOCK DOMINICANA SRL</t>
  </si>
  <si>
    <t>DESINSTALACION DE TORRES DE COMUNICACIÓN</t>
  </si>
  <si>
    <t>COMRPA DE COMESTIBLE</t>
  </si>
  <si>
    <t>B1500000771</t>
  </si>
  <si>
    <t>E450000000889</t>
  </si>
  <si>
    <t>SERVIC. EGIA ELECT. DIGESETT CUIDAD AGRARIA</t>
  </si>
  <si>
    <t>E450000081911</t>
  </si>
  <si>
    <t xml:space="preserve">SERVIC. DE AGUA POTABLE  VILLA ALTAGRACIA </t>
  </si>
  <si>
    <t>E450000081912</t>
  </si>
  <si>
    <t>E450000081913</t>
  </si>
  <si>
    <t>E450000081914</t>
  </si>
  <si>
    <t xml:space="preserve">SERVIC. DE AGUA POTABLE  SAN JUAN </t>
  </si>
  <si>
    <t>E450000081915</t>
  </si>
  <si>
    <t>SERVIC. EGIA ELECT. DIGESETT  BANI</t>
  </si>
  <si>
    <t>E450000081916</t>
  </si>
  <si>
    <t>E450000081917</t>
  </si>
  <si>
    <t>E450000081918</t>
  </si>
  <si>
    <t>SERVIC. EGIA ELECT. DIGESETT   BARAHONA</t>
  </si>
  <si>
    <t>E450000081919</t>
  </si>
  <si>
    <t>E450000081920</t>
  </si>
  <si>
    <t>E450000081921</t>
  </si>
  <si>
    <t>SERVIC. EGIA ELECT. DIGESETT PANTOJA</t>
  </si>
  <si>
    <t>E450000081922</t>
  </si>
  <si>
    <t xml:space="preserve">SERVICIO DE ENERGIA ELECT . INDEPENDENCIA </t>
  </si>
  <si>
    <t>E450000064668</t>
  </si>
  <si>
    <t>E450000054874</t>
  </si>
  <si>
    <t>E450000065598</t>
  </si>
  <si>
    <t>E450000065951</t>
  </si>
  <si>
    <t>E450000066752</t>
  </si>
  <si>
    <t>E450000067423</t>
  </si>
  <si>
    <t>E450000068869</t>
  </si>
  <si>
    <t>E450000069512</t>
  </si>
  <si>
    <t>E450000069821</t>
  </si>
  <si>
    <t>COMPRA DE CENTELLAS PARA LUCES</t>
  </si>
  <si>
    <t>B1500000704</t>
  </si>
  <si>
    <t xml:space="preserve"> IMPRESORA COLOR PLAS SRL</t>
  </si>
  <si>
    <t>COMPRA DE MATERIAL GASTABLE  DE OFICINA</t>
  </si>
  <si>
    <t>B1500000636</t>
  </si>
  <si>
    <t>COMPRA DE  PORTA TALONARIO</t>
  </si>
  <si>
    <t>LOYALTIL INTERNACIONAL SUPPLY, SRL</t>
  </si>
  <si>
    <t>B1500000006</t>
  </si>
  <si>
    <t>AGAP  CORPORATION BENCOSAME SRL</t>
  </si>
  <si>
    <t>E4500000240</t>
  </si>
  <si>
    <t xml:space="preserve"> DISTRIBUIDORA DE ALIMENTOS QUISQUEYA</t>
  </si>
  <si>
    <t>GUZMARTI COMERCIAL EIRL</t>
  </si>
  <si>
    <t>B1500000009</t>
  </si>
  <si>
    <t>ESTACION HR PERALTA ,S.R.L.</t>
  </si>
  <si>
    <t>B1500000110</t>
  </si>
  <si>
    <t>GFRANCO BJOUTERIE, S.R.L</t>
  </si>
  <si>
    <t xml:space="preserve">COMPRA DE MATERIALES DE LIMPEZA </t>
  </si>
  <si>
    <t>B1500000266</t>
  </si>
  <si>
    <t>COMPRA DE UTILES DE COCINA</t>
  </si>
  <si>
    <t>B1500000265</t>
  </si>
  <si>
    <t>B150000092</t>
  </si>
  <si>
    <t>B1500000011</t>
  </si>
  <si>
    <t>B1500000774</t>
  </si>
  <si>
    <t>JOKAGER COMERCIAL</t>
  </si>
  <si>
    <t xml:space="preserve">COMPRA DE TONER </t>
  </si>
  <si>
    <t>E450000007748</t>
  </si>
  <si>
    <t>COMRPA DE NEUMATICOS</t>
  </si>
  <si>
    <t>B1500000547</t>
  </si>
  <si>
    <t>NEDERCORP INVESTMENT, SRL</t>
  </si>
  <si>
    <t>ALQUILER LOCAL  SANCRISTOBAL, DIGESETT</t>
  </si>
  <si>
    <t>B1500000106</t>
  </si>
  <si>
    <t>E450000007595</t>
  </si>
  <si>
    <t xml:space="preserve">                  RELACIÓN ESTADO DE CUENTAS DE SUPLIDORES  DICIEMBRE/ 2025</t>
  </si>
  <si>
    <t>B1500000155</t>
  </si>
  <si>
    <t>PRO  SOLUTIONS EDJH,SRL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</si>
</sst>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.##0.00"/>
    <numFmt numFmtId="165" formatCode="0.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14" fontId="4" fillId="3" borderId="1" xfId="0" applyNumberFormat="1" applyFont="1" applyFill="1" applyBorder="1" applyAlignment="1">
      <alignment horizontal="center"/>
    </xf>
    <xf numFmtId="0" fontId="8" fillId="0" borderId="0" xfId="0" applyFont="1"/>
    <xf numFmtId="4" fontId="8" fillId="0" borderId="0" xfId="0" applyNumberFormat="1" applyFont="1"/>
    <xf numFmtId="14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0" fontId="4" fillId="0" borderId="0" xfId="0" applyFont="1"/>
    <xf numFmtId="0" fontId="6" fillId="3" borderId="1" xfId="0" applyFont="1" applyFill="1" applyBorder="1"/>
    <xf numFmtId="4" fontId="4" fillId="0" borderId="2" xfId="0" applyNumberFormat="1" applyFont="1" applyBorder="1"/>
    <xf numFmtId="0" fontId="10" fillId="3" borderId="1" xfId="0" applyFont="1" applyFill="1" applyBorder="1"/>
    <xf numFmtId="0" fontId="4" fillId="3" borderId="0" xfId="0" applyFont="1" applyFill="1"/>
    <xf numFmtId="4" fontId="4" fillId="0" borderId="2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43" fontId="8" fillId="0" borderId="0" xfId="0" applyNumberFormat="1" applyFont="1"/>
    <xf numFmtId="14" fontId="8" fillId="0" borderId="0" xfId="0" applyNumberFormat="1" applyFont="1" applyAlignment="1">
      <alignment horizontal="right"/>
    </xf>
    <xf numFmtId="43" fontId="8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43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43" fontId="8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left"/>
    </xf>
    <xf numFmtId="4" fontId="4" fillId="3" borderId="2" xfId="0" applyNumberFormat="1" applyFon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43" fontId="8" fillId="0" borderId="0" xfId="1" applyFont="1"/>
    <xf numFmtId="1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right"/>
    </xf>
    <xf numFmtId="14" fontId="4" fillId="0" borderId="1" xfId="0" applyNumberFormat="1" applyFont="1" applyBorder="1"/>
    <xf numFmtId="0" fontId="4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left"/>
    </xf>
    <xf numFmtId="43" fontId="3" fillId="0" borderId="1" xfId="1" applyFont="1" applyBorder="1" applyAlignment="1">
      <alignment horizontal="right"/>
    </xf>
    <xf numFmtId="4" fontId="3" fillId="0" borderId="1" xfId="0" applyNumberFormat="1" applyFont="1" applyBorder="1" applyAlignment="1">
      <alignment horizontal="center"/>
    </xf>
    <xf numFmtId="165" fontId="8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center"/>
    </xf>
  </cellXfs>
  <cellStyles count="4">
    <cellStyle name="Millares" xfId="1" builtinId="3"/>
    <cellStyle name="Millares 2 3" xfId="2" xr:uid="{00000000-0005-0000-0000-000001000000}"/>
    <cellStyle name="Millares 3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1667459</xdr:colOff>
      <xdr:row>1</xdr:row>
      <xdr:rowOff>85726</xdr:rowOff>
    </xdr:from>
    <xdr:to>
      <xdr:col>4</xdr:col>
      <xdr:colOff>133934</xdr:colOff>
      <xdr:row>5</xdr:row>
      <xdr:rowOff>104776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42D006-FFBF-4110-B4AB-A36150A80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984" y="247651"/>
          <a:ext cx="80962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7DF7E-B0E1-4E50-A542-59EC6A6C654D}">
  <dimension ref="A1:M175"/>
  <sheetViews>
    <sheetView tabSelected="1" topLeftCell="A63" workbookViewId="0">
      <selection activeCell="O156" sqref="O156"/>
    </sheetView>
  </sheetViews>
  <sheetFormatPr baseColWidth="10" defaultColWidth="14.140625" defaultRowHeight="12.75" x14ac:dyDescent="0.2"/>
  <cols>
    <col min="1" max="1" width="9.28515625" style="11" customWidth="1"/>
    <col min="2" max="2" width="29.140625" style="7" customWidth="1"/>
    <col min="3" max="3" width="11" style="7" customWidth="1"/>
    <col min="4" max="4" width="37.85546875" style="11" customWidth="1"/>
    <col min="5" max="5" width="12.42578125" style="11" customWidth="1"/>
    <col min="6" max="6" width="9.5703125" style="11" customWidth="1"/>
    <col min="7" max="7" width="12" style="28" customWidth="1"/>
    <col min="8" max="8" width="9.7109375" style="11" customWidth="1"/>
    <col min="9" max="9" width="11.5703125" style="28" customWidth="1"/>
    <col min="10" max="10" width="12" style="28" customWidth="1"/>
    <col min="11" max="11" width="9.28515625" style="7" customWidth="1"/>
    <col min="12" max="12" width="15" style="7" bestFit="1" customWidth="1"/>
    <col min="13" max="16384" width="14.140625" style="7"/>
  </cols>
  <sheetData>
    <row r="1" spans="1:11" x14ac:dyDescent="0.2">
      <c r="C1" s="57"/>
      <c r="D1" s="57"/>
      <c r="E1" s="57"/>
      <c r="F1" s="57"/>
      <c r="G1" s="57"/>
      <c r="H1" s="57"/>
      <c r="I1" s="57"/>
      <c r="K1" s="8"/>
    </row>
    <row r="2" spans="1:11" x14ac:dyDescent="0.2">
      <c r="H2" s="10"/>
      <c r="I2" s="34"/>
      <c r="J2" s="30"/>
      <c r="K2" s="8"/>
    </row>
    <row r="7" spans="1:11" ht="15" customHeight="1" x14ac:dyDescent="0.2">
      <c r="D7" s="58" t="s">
        <v>86</v>
      </c>
      <c r="E7" s="58"/>
      <c r="F7" s="58"/>
      <c r="G7" s="58"/>
      <c r="H7" s="58"/>
      <c r="I7" s="58"/>
      <c r="J7" s="58"/>
      <c r="K7" s="58"/>
    </row>
    <row r="8" spans="1:11" ht="18" customHeight="1" x14ac:dyDescent="0.2">
      <c r="D8" s="58" t="s">
        <v>330</v>
      </c>
      <c r="E8" s="58"/>
      <c r="F8" s="58"/>
      <c r="G8" s="58"/>
      <c r="H8" s="58"/>
      <c r="I8" s="58"/>
      <c r="J8" s="58"/>
      <c r="K8" s="58"/>
    </row>
    <row r="9" spans="1:11" ht="42.75" customHeight="1" x14ac:dyDescent="0.2">
      <c r="A9" s="40" t="s">
        <v>6</v>
      </c>
      <c r="B9" s="19" t="s">
        <v>0</v>
      </c>
      <c r="C9" s="18" t="s">
        <v>54</v>
      </c>
      <c r="D9" s="41" t="s">
        <v>1</v>
      </c>
      <c r="E9" s="18" t="s">
        <v>7</v>
      </c>
      <c r="F9" s="18" t="s">
        <v>8</v>
      </c>
      <c r="G9" s="20" t="s">
        <v>9</v>
      </c>
      <c r="H9" s="40" t="s">
        <v>10</v>
      </c>
      <c r="I9" s="21" t="s">
        <v>11</v>
      </c>
      <c r="J9" s="18" t="s">
        <v>12</v>
      </c>
      <c r="K9" s="19" t="s">
        <v>13</v>
      </c>
    </row>
    <row r="10" spans="1:11" s="22" customFormat="1" ht="14.25" customHeight="1" x14ac:dyDescent="0.2">
      <c r="A10" s="3">
        <v>46020</v>
      </c>
      <c r="B10" s="1" t="s">
        <v>16</v>
      </c>
      <c r="C10" s="2">
        <v>402006238</v>
      </c>
      <c r="D10" s="1" t="s">
        <v>235</v>
      </c>
      <c r="E10" s="3" t="s">
        <v>239</v>
      </c>
      <c r="F10" s="6">
        <v>45905</v>
      </c>
      <c r="G10" s="27">
        <v>2603</v>
      </c>
      <c r="H10" s="44">
        <v>45935</v>
      </c>
      <c r="I10" s="27"/>
      <c r="J10" s="45">
        <f>+G10</f>
        <v>2603</v>
      </c>
      <c r="K10" s="1" t="s">
        <v>15</v>
      </c>
    </row>
    <row r="11" spans="1:11" s="22" customFormat="1" ht="14.25" customHeight="1" x14ac:dyDescent="0.2">
      <c r="A11" s="3">
        <v>46020</v>
      </c>
      <c r="B11" s="1" t="s">
        <v>16</v>
      </c>
      <c r="C11" s="2">
        <v>402006238</v>
      </c>
      <c r="D11" s="1" t="s">
        <v>237</v>
      </c>
      <c r="E11" s="3" t="s">
        <v>236</v>
      </c>
      <c r="F11" s="6">
        <v>45938</v>
      </c>
      <c r="G11" s="27">
        <v>2603</v>
      </c>
      <c r="H11" s="44">
        <v>45969</v>
      </c>
      <c r="I11" s="27"/>
      <c r="J11" s="45">
        <v>2603</v>
      </c>
      <c r="K11" s="1" t="s">
        <v>15</v>
      </c>
    </row>
    <row r="12" spans="1:11" s="22" customFormat="1" ht="14.25" customHeight="1" x14ac:dyDescent="0.2">
      <c r="A12" s="3">
        <v>46020</v>
      </c>
      <c r="B12" s="1" t="s">
        <v>16</v>
      </c>
      <c r="C12" s="2">
        <v>402006238</v>
      </c>
      <c r="D12" s="1" t="s">
        <v>238</v>
      </c>
      <c r="E12" s="3" t="s">
        <v>240</v>
      </c>
      <c r="F12" s="6">
        <v>45968</v>
      </c>
      <c r="G12" s="27">
        <v>2603</v>
      </c>
      <c r="H12" s="44">
        <v>45998</v>
      </c>
      <c r="I12" s="27"/>
      <c r="J12" s="45">
        <f>+G12</f>
        <v>2603</v>
      </c>
      <c r="K12" s="1" t="s">
        <v>15</v>
      </c>
    </row>
    <row r="13" spans="1:11" s="22" customFormat="1" ht="14.25" customHeight="1" x14ac:dyDescent="0.2">
      <c r="A13" s="3">
        <v>46020</v>
      </c>
      <c r="B13" s="1" t="s">
        <v>16</v>
      </c>
      <c r="C13" s="2">
        <v>402006238</v>
      </c>
      <c r="D13" s="1" t="s">
        <v>241</v>
      </c>
      <c r="E13" s="3" t="s">
        <v>242</v>
      </c>
      <c r="F13" s="6">
        <v>45996</v>
      </c>
      <c r="G13" s="27">
        <v>2603</v>
      </c>
      <c r="H13" s="44">
        <v>46022</v>
      </c>
      <c r="I13" s="27"/>
      <c r="J13" s="45">
        <f>+G13</f>
        <v>2603</v>
      </c>
      <c r="K13" s="1" t="s">
        <v>15</v>
      </c>
    </row>
    <row r="14" spans="1:11" s="22" customFormat="1" ht="14.25" customHeight="1" x14ac:dyDescent="0.2">
      <c r="A14" s="3">
        <v>46007</v>
      </c>
      <c r="B14" s="14" t="s">
        <v>39</v>
      </c>
      <c r="C14" s="13">
        <v>101621256</v>
      </c>
      <c r="D14" s="46" t="s">
        <v>56</v>
      </c>
      <c r="E14" s="3" t="s">
        <v>139</v>
      </c>
      <c r="F14" s="6">
        <v>45968</v>
      </c>
      <c r="G14" s="27">
        <v>127.18</v>
      </c>
      <c r="H14" s="44">
        <v>45998</v>
      </c>
      <c r="I14" s="27">
        <f>+G14</f>
        <v>127.18</v>
      </c>
      <c r="J14" s="45"/>
      <c r="K14" s="1" t="s">
        <v>14</v>
      </c>
    </row>
    <row r="15" spans="1:11" s="22" customFormat="1" ht="14.25" customHeight="1" x14ac:dyDescent="0.2">
      <c r="A15" s="3">
        <v>46011</v>
      </c>
      <c r="B15" s="14" t="s">
        <v>224</v>
      </c>
      <c r="C15" s="13">
        <v>133442434</v>
      </c>
      <c r="D15" s="46" t="s">
        <v>226</v>
      </c>
      <c r="E15" s="3" t="s">
        <v>225</v>
      </c>
      <c r="F15" s="6">
        <v>45981</v>
      </c>
      <c r="G15" s="27">
        <v>1856629.99</v>
      </c>
      <c r="H15" s="44">
        <v>46022</v>
      </c>
      <c r="I15" s="27">
        <f>+G15</f>
        <v>1856629.99</v>
      </c>
      <c r="J15" s="45"/>
      <c r="K15" s="1" t="s">
        <v>14</v>
      </c>
    </row>
    <row r="16" spans="1:11" s="22" customFormat="1" ht="14.25" customHeight="1" x14ac:dyDescent="0.2">
      <c r="A16" s="3">
        <v>46007</v>
      </c>
      <c r="B16" s="14" t="s">
        <v>39</v>
      </c>
      <c r="C16" s="13">
        <v>101621256</v>
      </c>
      <c r="D16" s="46" t="s">
        <v>122</v>
      </c>
      <c r="E16" s="3" t="s">
        <v>128</v>
      </c>
      <c r="F16" s="6">
        <v>45991</v>
      </c>
      <c r="G16" s="27">
        <v>605.67999999999995</v>
      </c>
      <c r="H16" s="44">
        <v>46021</v>
      </c>
      <c r="I16" s="27">
        <v>605.67999999999995</v>
      </c>
      <c r="J16" s="45"/>
      <c r="K16" s="1" t="s">
        <v>14</v>
      </c>
    </row>
    <row r="17" spans="1:13" s="22" customFormat="1" ht="14.25" customHeight="1" x14ac:dyDescent="0.2">
      <c r="A17" s="3">
        <v>46007</v>
      </c>
      <c r="B17" s="14" t="s">
        <v>39</v>
      </c>
      <c r="C17" s="13">
        <v>101621256</v>
      </c>
      <c r="D17" s="46" t="s">
        <v>123</v>
      </c>
      <c r="E17" s="3" t="s">
        <v>127</v>
      </c>
      <c r="F17" s="6">
        <v>45991</v>
      </c>
      <c r="G17" s="27">
        <v>6784.18</v>
      </c>
      <c r="H17" s="44">
        <v>46021</v>
      </c>
      <c r="I17" s="27">
        <v>6784.18</v>
      </c>
      <c r="J17" s="45"/>
      <c r="K17" s="1" t="s">
        <v>14</v>
      </c>
    </row>
    <row r="18" spans="1:13" s="22" customFormat="1" ht="14.25" customHeight="1" x14ac:dyDescent="0.2">
      <c r="A18" s="3">
        <v>46007</v>
      </c>
      <c r="B18" s="14" t="s">
        <v>39</v>
      </c>
      <c r="C18" s="13">
        <v>101621256</v>
      </c>
      <c r="D18" s="46" t="s">
        <v>130</v>
      </c>
      <c r="E18" s="3" t="s">
        <v>131</v>
      </c>
      <c r="F18" s="6">
        <v>45991</v>
      </c>
      <c r="G18" s="27">
        <v>18921.84</v>
      </c>
      <c r="H18" s="44">
        <v>46021</v>
      </c>
      <c r="I18" s="27">
        <v>18921.84</v>
      </c>
      <c r="J18" s="45"/>
      <c r="K18" s="1" t="s">
        <v>14</v>
      </c>
    </row>
    <row r="19" spans="1:13" s="22" customFormat="1" ht="14.25" customHeight="1" x14ac:dyDescent="0.2">
      <c r="A19" s="3">
        <v>46001</v>
      </c>
      <c r="B19" s="14" t="s">
        <v>17</v>
      </c>
      <c r="C19" s="13">
        <v>401007479</v>
      </c>
      <c r="D19" s="46" t="s">
        <v>92</v>
      </c>
      <c r="E19" s="3" t="s">
        <v>160</v>
      </c>
      <c r="F19" s="6">
        <v>45992</v>
      </c>
      <c r="G19" s="27">
        <v>17227</v>
      </c>
      <c r="H19" s="44">
        <v>46022</v>
      </c>
      <c r="I19" s="27">
        <f t="shared" ref="I19:I26" si="0">+G19</f>
        <v>17227</v>
      </c>
      <c r="J19" s="45"/>
      <c r="K19" s="1" t="s">
        <v>14</v>
      </c>
    </row>
    <row r="20" spans="1:13" s="22" customFormat="1" ht="13.5" customHeight="1" x14ac:dyDescent="0.2">
      <c r="A20" s="3">
        <v>46001</v>
      </c>
      <c r="B20" s="14" t="s">
        <v>17</v>
      </c>
      <c r="C20" s="13">
        <v>401007479</v>
      </c>
      <c r="D20" s="46" t="s">
        <v>106</v>
      </c>
      <c r="E20" s="3" t="s">
        <v>161</v>
      </c>
      <c r="F20" s="6">
        <v>45992</v>
      </c>
      <c r="G20" s="27">
        <v>4196</v>
      </c>
      <c r="H20" s="44">
        <v>46022</v>
      </c>
      <c r="I20" s="27">
        <f t="shared" si="0"/>
        <v>4196</v>
      </c>
      <c r="J20" s="45"/>
      <c r="K20" s="1" t="s">
        <v>14</v>
      </c>
    </row>
    <row r="21" spans="1:13" s="22" customFormat="1" ht="14.25" customHeight="1" x14ac:dyDescent="0.2">
      <c r="A21" s="3">
        <v>45996</v>
      </c>
      <c r="B21" s="14" t="s">
        <v>4</v>
      </c>
      <c r="C21" s="13">
        <v>430086584</v>
      </c>
      <c r="D21" s="46" t="s">
        <v>156</v>
      </c>
      <c r="E21" s="3" t="s">
        <v>157</v>
      </c>
      <c r="F21" s="6">
        <v>45992</v>
      </c>
      <c r="G21" s="27">
        <v>3861</v>
      </c>
      <c r="H21" s="44">
        <v>46022</v>
      </c>
      <c r="I21" s="27">
        <f t="shared" si="0"/>
        <v>3861</v>
      </c>
      <c r="J21" s="45"/>
      <c r="K21" s="1" t="s">
        <v>14</v>
      </c>
    </row>
    <row r="22" spans="1:13" s="22" customFormat="1" ht="14.25" customHeight="1" x14ac:dyDescent="0.2">
      <c r="A22" s="3">
        <v>46007</v>
      </c>
      <c r="B22" s="14" t="s">
        <v>25</v>
      </c>
      <c r="C22" s="13">
        <v>401007452</v>
      </c>
      <c r="D22" s="46" t="s">
        <v>118</v>
      </c>
      <c r="E22" s="3" t="s">
        <v>78</v>
      </c>
      <c r="F22" s="6">
        <v>45962</v>
      </c>
      <c r="G22" s="27">
        <v>700</v>
      </c>
      <c r="H22" s="44">
        <v>45992</v>
      </c>
      <c r="I22" s="27">
        <f t="shared" si="0"/>
        <v>700</v>
      </c>
      <c r="J22" s="45"/>
      <c r="K22" s="1" t="s">
        <v>14</v>
      </c>
    </row>
    <row r="23" spans="1:13" s="22" customFormat="1" ht="14.25" customHeight="1" x14ac:dyDescent="0.2">
      <c r="A23" s="3">
        <v>46007</v>
      </c>
      <c r="B23" s="14" t="s">
        <v>25</v>
      </c>
      <c r="C23" s="13">
        <v>401007452</v>
      </c>
      <c r="D23" s="46" t="s">
        <v>120</v>
      </c>
      <c r="E23" s="3" t="s">
        <v>119</v>
      </c>
      <c r="F23" s="6">
        <v>45962</v>
      </c>
      <c r="G23" s="27">
        <v>660</v>
      </c>
      <c r="H23" s="44">
        <v>45992</v>
      </c>
      <c r="I23" s="27">
        <f t="shared" si="0"/>
        <v>660</v>
      </c>
      <c r="J23" s="45"/>
      <c r="K23" s="1" t="s">
        <v>14</v>
      </c>
    </row>
    <row r="24" spans="1:13" s="22" customFormat="1" ht="14.25" customHeight="1" x14ac:dyDescent="0.2">
      <c r="A24" s="3">
        <v>46007</v>
      </c>
      <c r="B24" s="14" t="s">
        <v>25</v>
      </c>
      <c r="C24" s="13">
        <v>401007452</v>
      </c>
      <c r="D24" s="46" t="s">
        <v>93</v>
      </c>
      <c r="E24" s="3" t="s">
        <v>121</v>
      </c>
      <c r="F24" s="6">
        <v>45962</v>
      </c>
      <c r="G24" s="27">
        <v>2700</v>
      </c>
      <c r="H24" s="44">
        <v>45992</v>
      </c>
      <c r="I24" s="27">
        <f t="shared" si="0"/>
        <v>2700</v>
      </c>
      <c r="J24" s="45"/>
      <c r="K24" s="1" t="s">
        <v>14</v>
      </c>
    </row>
    <row r="25" spans="1:13" s="22" customFormat="1" ht="14.25" customHeight="1" x14ac:dyDescent="0.2">
      <c r="A25" s="3">
        <v>46006</v>
      </c>
      <c r="B25" s="14" t="s">
        <v>25</v>
      </c>
      <c r="C25" s="13">
        <v>401007452</v>
      </c>
      <c r="D25" s="46" t="s">
        <v>73</v>
      </c>
      <c r="E25" s="6" t="s">
        <v>117</v>
      </c>
      <c r="F25" s="6">
        <v>45992</v>
      </c>
      <c r="G25" s="24">
        <v>660</v>
      </c>
      <c r="H25" s="44">
        <v>46022</v>
      </c>
      <c r="I25" s="27">
        <f t="shared" si="0"/>
        <v>660</v>
      </c>
      <c r="J25" s="45"/>
      <c r="K25" s="1" t="s">
        <v>14</v>
      </c>
    </row>
    <row r="26" spans="1:13" s="22" customFormat="1" ht="14.25" customHeight="1" x14ac:dyDescent="0.2">
      <c r="A26" s="3">
        <v>46006</v>
      </c>
      <c r="B26" s="14" t="s">
        <v>25</v>
      </c>
      <c r="C26" s="13">
        <v>401007452</v>
      </c>
      <c r="D26" s="46" t="s">
        <v>69</v>
      </c>
      <c r="E26" s="6" t="s">
        <v>115</v>
      </c>
      <c r="F26" s="6">
        <v>45992</v>
      </c>
      <c r="G26" s="24">
        <v>700</v>
      </c>
      <c r="H26" s="44">
        <v>46022</v>
      </c>
      <c r="I26" s="27">
        <f t="shared" si="0"/>
        <v>700</v>
      </c>
      <c r="J26" s="45"/>
      <c r="K26" s="1" t="s">
        <v>14</v>
      </c>
    </row>
    <row r="27" spans="1:13" s="22" customFormat="1" ht="14.25" customHeight="1" x14ac:dyDescent="0.2">
      <c r="A27" s="3">
        <v>46007</v>
      </c>
      <c r="B27" s="14" t="s">
        <v>39</v>
      </c>
      <c r="C27" s="13">
        <v>101621256</v>
      </c>
      <c r="D27" s="46" t="s">
        <v>55</v>
      </c>
      <c r="E27" s="3" t="s">
        <v>124</v>
      </c>
      <c r="F27" s="6">
        <v>45992</v>
      </c>
      <c r="G27" s="27">
        <v>23394.02</v>
      </c>
      <c r="H27" s="44">
        <v>46022</v>
      </c>
      <c r="I27" s="27">
        <v>23394.02</v>
      </c>
      <c r="J27" s="45"/>
      <c r="K27" s="1" t="s">
        <v>14</v>
      </c>
    </row>
    <row r="28" spans="1:13" s="22" customFormat="1" ht="14.25" customHeight="1" x14ac:dyDescent="0.2">
      <c r="A28" s="3">
        <v>46007</v>
      </c>
      <c r="B28" s="14" t="s">
        <v>39</v>
      </c>
      <c r="C28" s="13">
        <v>101621256</v>
      </c>
      <c r="D28" s="46" t="s">
        <v>108</v>
      </c>
      <c r="E28" s="3" t="s">
        <v>132</v>
      </c>
      <c r="F28" s="6">
        <v>45992</v>
      </c>
      <c r="G28" s="27">
        <v>15427.5</v>
      </c>
      <c r="H28" s="44">
        <v>46022</v>
      </c>
      <c r="I28" s="27">
        <v>15427.5</v>
      </c>
      <c r="J28" s="45"/>
      <c r="K28" s="1" t="s">
        <v>14</v>
      </c>
    </row>
    <row r="29" spans="1:13" s="22" customFormat="1" ht="14.25" customHeight="1" x14ac:dyDescent="0.2">
      <c r="A29" s="3">
        <v>46007</v>
      </c>
      <c r="B29" s="14" t="s">
        <v>39</v>
      </c>
      <c r="C29" s="13">
        <v>101621256</v>
      </c>
      <c r="D29" s="46" t="s">
        <v>58</v>
      </c>
      <c r="E29" s="3" t="s">
        <v>133</v>
      </c>
      <c r="F29" s="6">
        <v>45992</v>
      </c>
      <c r="G29" s="27">
        <v>5930.98</v>
      </c>
      <c r="H29" s="44">
        <v>46022</v>
      </c>
      <c r="I29" s="27">
        <v>5930.98</v>
      </c>
      <c r="J29" s="45"/>
      <c r="K29" s="1" t="s">
        <v>14</v>
      </c>
    </row>
    <row r="30" spans="1:13" s="22" customFormat="1" ht="14.25" customHeight="1" x14ac:dyDescent="0.2">
      <c r="A30" s="3">
        <v>46007</v>
      </c>
      <c r="B30" s="14" t="s">
        <v>39</v>
      </c>
      <c r="C30" s="13">
        <v>101621256</v>
      </c>
      <c r="D30" s="46" t="s">
        <v>59</v>
      </c>
      <c r="E30" s="3" t="s">
        <v>134</v>
      </c>
      <c r="F30" s="6">
        <v>45992</v>
      </c>
      <c r="G30" s="27">
        <v>2694.58</v>
      </c>
      <c r="H30" s="44">
        <v>46022</v>
      </c>
      <c r="I30" s="27">
        <v>2694.58</v>
      </c>
      <c r="J30" s="45"/>
      <c r="K30" s="1" t="s">
        <v>14</v>
      </c>
    </row>
    <row r="31" spans="1:13" s="22" customFormat="1" ht="14.25" customHeight="1" x14ac:dyDescent="0.2">
      <c r="A31" s="3">
        <v>46007</v>
      </c>
      <c r="B31" s="14" t="s">
        <v>39</v>
      </c>
      <c r="C31" s="13">
        <v>101621256</v>
      </c>
      <c r="D31" s="46" t="s">
        <v>57</v>
      </c>
      <c r="E31" s="3" t="s">
        <v>135</v>
      </c>
      <c r="F31" s="6">
        <v>45992</v>
      </c>
      <c r="G31" s="27">
        <v>5859.88</v>
      </c>
      <c r="H31" s="44">
        <v>46022</v>
      </c>
      <c r="I31" s="27">
        <v>5859.88</v>
      </c>
      <c r="J31" s="45"/>
      <c r="K31" s="1" t="s">
        <v>14</v>
      </c>
      <c r="M31" s="22" t="s">
        <v>187</v>
      </c>
    </row>
    <row r="32" spans="1:13" s="22" customFormat="1" ht="14.25" customHeight="1" x14ac:dyDescent="0.2">
      <c r="A32" s="3">
        <v>46007</v>
      </c>
      <c r="B32" s="14" t="s">
        <v>39</v>
      </c>
      <c r="C32" s="13">
        <v>101621256</v>
      </c>
      <c r="D32" s="46" t="s">
        <v>29</v>
      </c>
      <c r="E32" s="3" t="s">
        <v>125</v>
      </c>
      <c r="F32" s="6">
        <v>45993</v>
      </c>
      <c r="G32" s="27">
        <v>27377.279999999999</v>
      </c>
      <c r="H32" s="44">
        <v>46022</v>
      </c>
      <c r="I32" s="27">
        <v>27377.279999999999</v>
      </c>
      <c r="J32" s="45"/>
      <c r="K32" s="1" t="s">
        <v>14</v>
      </c>
    </row>
    <row r="33" spans="1:11" s="22" customFormat="1" ht="14.25" customHeight="1" x14ac:dyDescent="0.2">
      <c r="A33" s="3">
        <v>46007</v>
      </c>
      <c r="B33" s="14" t="s">
        <v>39</v>
      </c>
      <c r="C33" s="13">
        <v>101621256</v>
      </c>
      <c r="D33" s="46" t="s">
        <v>91</v>
      </c>
      <c r="E33" s="3" t="s">
        <v>126</v>
      </c>
      <c r="F33" s="6">
        <v>45993</v>
      </c>
      <c r="G33" s="27">
        <v>4309.8999999999996</v>
      </c>
      <c r="H33" s="44">
        <v>46022</v>
      </c>
      <c r="I33" s="27">
        <v>4309.8999999999996</v>
      </c>
      <c r="J33" s="45"/>
      <c r="K33" s="1" t="s">
        <v>14</v>
      </c>
    </row>
    <row r="34" spans="1:11" s="22" customFormat="1" ht="14.25" customHeight="1" x14ac:dyDescent="0.2">
      <c r="A34" s="3">
        <v>46007</v>
      </c>
      <c r="B34" s="14" t="s">
        <v>39</v>
      </c>
      <c r="C34" s="13">
        <v>101621256</v>
      </c>
      <c r="D34" s="46" t="s">
        <v>107</v>
      </c>
      <c r="E34" s="3" t="s">
        <v>129</v>
      </c>
      <c r="F34" s="6">
        <v>45993</v>
      </c>
      <c r="G34" s="27">
        <v>7608.94</v>
      </c>
      <c r="H34" s="44">
        <v>46022</v>
      </c>
      <c r="I34" s="27">
        <v>7608.94</v>
      </c>
      <c r="J34" s="45"/>
      <c r="K34" s="1" t="s">
        <v>14</v>
      </c>
    </row>
    <row r="35" spans="1:11" s="22" customFormat="1" ht="14.25" customHeight="1" x14ac:dyDescent="0.2">
      <c r="A35" s="3">
        <v>46007</v>
      </c>
      <c r="B35" s="14" t="s">
        <v>39</v>
      </c>
      <c r="C35" s="13">
        <v>101621256</v>
      </c>
      <c r="D35" s="46" t="s">
        <v>80</v>
      </c>
      <c r="E35" s="3" t="s">
        <v>136</v>
      </c>
      <c r="F35" s="6">
        <v>45993</v>
      </c>
      <c r="G35" s="27">
        <v>22329.9</v>
      </c>
      <c r="H35" s="44">
        <v>46022</v>
      </c>
      <c r="I35" s="27">
        <v>22329.9</v>
      </c>
      <c r="J35" s="45"/>
      <c r="K35" s="1" t="s">
        <v>14</v>
      </c>
    </row>
    <row r="36" spans="1:11" s="22" customFormat="1" ht="14.25" customHeight="1" x14ac:dyDescent="0.2">
      <c r="A36" s="3">
        <v>46007</v>
      </c>
      <c r="B36" s="14" t="s">
        <v>39</v>
      </c>
      <c r="C36" s="13">
        <v>101621256</v>
      </c>
      <c r="D36" s="46" t="s">
        <v>81</v>
      </c>
      <c r="E36" s="3" t="s">
        <v>137</v>
      </c>
      <c r="F36" s="6">
        <v>45993</v>
      </c>
      <c r="G36" s="27">
        <v>11904.4</v>
      </c>
      <c r="H36" s="44">
        <v>46022</v>
      </c>
      <c r="I36" s="27">
        <v>11904.4</v>
      </c>
      <c r="J36" s="45"/>
      <c r="K36" s="1" t="s">
        <v>14</v>
      </c>
    </row>
    <row r="37" spans="1:11" s="22" customFormat="1" ht="14.25" customHeight="1" x14ac:dyDescent="0.2">
      <c r="A37" s="3">
        <v>46007</v>
      </c>
      <c r="B37" s="14" t="s">
        <v>39</v>
      </c>
      <c r="C37" s="13">
        <v>101621256</v>
      </c>
      <c r="D37" s="46" t="s">
        <v>82</v>
      </c>
      <c r="E37" s="3" t="s">
        <v>138</v>
      </c>
      <c r="F37" s="6">
        <v>45993</v>
      </c>
      <c r="G37" s="27">
        <v>624.82000000000005</v>
      </c>
      <c r="H37" s="44">
        <v>46022</v>
      </c>
      <c r="I37" s="27">
        <v>624.82000000000005</v>
      </c>
      <c r="J37" s="45"/>
      <c r="K37" s="1" t="s">
        <v>14</v>
      </c>
    </row>
    <row r="38" spans="1:11" s="22" customFormat="1" ht="14.25" customHeight="1" x14ac:dyDescent="0.2">
      <c r="A38" s="3">
        <v>45993</v>
      </c>
      <c r="B38" s="14" t="s">
        <v>89</v>
      </c>
      <c r="C38" s="13" t="s">
        <v>102</v>
      </c>
      <c r="D38" s="46" t="s">
        <v>327</v>
      </c>
      <c r="E38" s="3" t="s">
        <v>328</v>
      </c>
      <c r="F38" s="6">
        <v>45993</v>
      </c>
      <c r="G38" s="27">
        <v>90780.94</v>
      </c>
      <c r="H38" s="44">
        <v>46022</v>
      </c>
      <c r="I38" s="27">
        <f>+G38</f>
        <v>90780.94</v>
      </c>
      <c r="J38" s="45"/>
      <c r="K38" s="1" t="s">
        <v>14</v>
      </c>
    </row>
    <row r="39" spans="1:11" s="22" customFormat="1" ht="14.25" customHeight="1" x14ac:dyDescent="0.2">
      <c r="A39" s="3">
        <v>46006</v>
      </c>
      <c r="B39" s="14" t="s">
        <v>25</v>
      </c>
      <c r="C39" s="13">
        <v>401007452</v>
      </c>
      <c r="D39" s="46" t="s">
        <v>93</v>
      </c>
      <c r="E39" s="6" t="s">
        <v>116</v>
      </c>
      <c r="F39" s="6">
        <v>45993</v>
      </c>
      <c r="G39" s="27">
        <v>2700</v>
      </c>
      <c r="H39" s="44">
        <v>46022</v>
      </c>
      <c r="I39" s="27">
        <f>+G39</f>
        <v>2700</v>
      </c>
      <c r="J39" s="45"/>
      <c r="K39" s="1" t="s">
        <v>14</v>
      </c>
    </row>
    <row r="40" spans="1:11" s="22" customFormat="1" ht="14.25" customHeight="1" x14ac:dyDescent="0.2">
      <c r="A40" s="3">
        <v>45995</v>
      </c>
      <c r="B40" s="14" t="s">
        <v>178</v>
      </c>
      <c r="C40" s="13">
        <v>122012869</v>
      </c>
      <c r="D40" s="46" t="s">
        <v>53</v>
      </c>
      <c r="E40" s="6" t="s">
        <v>63</v>
      </c>
      <c r="F40" s="6">
        <v>45994</v>
      </c>
      <c r="G40" s="27">
        <v>342465.5</v>
      </c>
      <c r="H40" s="44">
        <v>46022</v>
      </c>
      <c r="I40" s="27">
        <f>+G40</f>
        <v>342465.5</v>
      </c>
      <c r="J40" s="45"/>
      <c r="K40" s="1" t="s">
        <v>14</v>
      </c>
    </row>
    <row r="41" spans="1:11" s="22" customFormat="1" ht="14.25" customHeight="1" x14ac:dyDescent="0.2">
      <c r="A41" s="3">
        <v>46017</v>
      </c>
      <c r="B41" s="14" t="s">
        <v>153</v>
      </c>
      <c r="C41" s="13">
        <v>131033865</v>
      </c>
      <c r="D41" s="46" t="s">
        <v>243</v>
      </c>
      <c r="E41" s="6" t="s">
        <v>244</v>
      </c>
      <c r="F41" s="6">
        <v>45994</v>
      </c>
      <c r="G41" s="27">
        <v>246620</v>
      </c>
      <c r="H41" s="44">
        <v>46022</v>
      </c>
      <c r="I41" s="27">
        <f t="shared" ref="I41:I53" si="1">+G41</f>
        <v>246620</v>
      </c>
      <c r="J41" s="45"/>
      <c r="K41" s="1" t="s">
        <v>14</v>
      </c>
    </row>
    <row r="42" spans="1:11" s="22" customFormat="1" ht="14.25" customHeight="1" x14ac:dyDescent="0.2">
      <c r="A42" s="3">
        <v>46009</v>
      </c>
      <c r="B42" s="14" t="s">
        <v>39</v>
      </c>
      <c r="C42" s="13">
        <v>101621256</v>
      </c>
      <c r="D42" s="46" t="s">
        <v>82</v>
      </c>
      <c r="E42" s="6" t="s">
        <v>181</v>
      </c>
      <c r="F42" s="6">
        <v>45994</v>
      </c>
      <c r="G42" s="27">
        <v>17282.52</v>
      </c>
      <c r="H42" s="44">
        <v>46022</v>
      </c>
      <c r="I42" s="27">
        <f t="shared" si="1"/>
        <v>17282.52</v>
      </c>
      <c r="J42" s="45"/>
      <c r="K42" s="1" t="s">
        <v>14</v>
      </c>
    </row>
    <row r="43" spans="1:11" s="22" customFormat="1" ht="14.25" customHeight="1" x14ac:dyDescent="0.2">
      <c r="A43" s="3">
        <v>45995</v>
      </c>
      <c r="B43" s="14" t="s">
        <v>253</v>
      </c>
      <c r="C43" s="13">
        <v>101718013</v>
      </c>
      <c r="D43" s="46" t="s">
        <v>254</v>
      </c>
      <c r="E43" s="6" t="s">
        <v>177</v>
      </c>
      <c r="F43" s="6">
        <v>45995</v>
      </c>
      <c r="G43" s="27">
        <v>229392</v>
      </c>
      <c r="H43" s="44">
        <v>46022</v>
      </c>
      <c r="I43" s="27">
        <f t="shared" si="1"/>
        <v>229392</v>
      </c>
      <c r="J43" s="45"/>
      <c r="K43" s="1" t="s">
        <v>14</v>
      </c>
    </row>
    <row r="44" spans="1:11" s="22" customFormat="1" ht="14.25" customHeight="1" x14ac:dyDescent="0.2">
      <c r="A44" s="3">
        <v>46008</v>
      </c>
      <c r="B44" s="14" t="s">
        <v>311</v>
      </c>
      <c r="C44" s="13">
        <v>130641633</v>
      </c>
      <c r="D44" s="46" t="s">
        <v>165</v>
      </c>
      <c r="E44" s="6" t="s">
        <v>166</v>
      </c>
      <c r="F44" s="6">
        <v>45995</v>
      </c>
      <c r="G44" s="27">
        <v>462000</v>
      </c>
      <c r="H44" s="44">
        <v>46022</v>
      </c>
      <c r="I44" s="27">
        <f t="shared" si="1"/>
        <v>462000</v>
      </c>
      <c r="J44" s="45"/>
      <c r="K44" s="1" t="s">
        <v>14</v>
      </c>
    </row>
    <row r="45" spans="1:11" s="22" customFormat="1" ht="14.25" customHeight="1" x14ac:dyDescent="0.2">
      <c r="A45" s="3">
        <v>46000</v>
      </c>
      <c r="B45" s="14" t="s">
        <v>167</v>
      </c>
      <c r="C45" s="47" t="s">
        <v>168</v>
      </c>
      <c r="D45" s="46" t="s">
        <v>169</v>
      </c>
      <c r="E45" s="6" t="s">
        <v>3</v>
      </c>
      <c r="F45" s="6">
        <v>45996</v>
      </c>
      <c r="G45" s="27">
        <v>263963.03000000003</v>
      </c>
      <c r="H45" s="44">
        <v>46022</v>
      </c>
      <c r="I45" s="27">
        <f t="shared" si="1"/>
        <v>263963.03000000003</v>
      </c>
      <c r="J45" s="45"/>
      <c r="K45" s="1" t="s">
        <v>14</v>
      </c>
    </row>
    <row r="46" spans="1:11" s="22" customFormat="1" ht="14.25" customHeight="1" x14ac:dyDescent="0.2">
      <c r="A46" s="3">
        <v>45996</v>
      </c>
      <c r="B46" s="1" t="s">
        <v>18</v>
      </c>
      <c r="C46" s="2">
        <v>101618787</v>
      </c>
      <c r="D46" s="4" t="s">
        <v>32</v>
      </c>
      <c r="E46" s="6" t="s">
        <v>145</v>
      </c>
      <c r="F46" s="6">
        <v>45996</v>
      </c>
      <c r="G46" s="27">
        <v>1308710.1000000001</v>
      </c>
      <c r="H46" s="44">
        <v>46022</v>
      </c>
      <c r="I46" s="27">
        <f t="shared" si="1"/>
        <v>1308710.1000000001</v>
      </c>
      <c r="J46" s="45"/>
      <c r="K46" s="1" t="s">
        <v>14</v>
      </c>
    </row>
    <row r="47" spans="1:11" s="22" customFormat="1" ht="14.25" customHeight="1" x14ac:dyDescent="0.2">
      <c r="A47" s="3">
        <v>45996</v>
      </c>
      <c r="B47" s="1" t="s">
        <v>18</v>
      </c>
      <c r="C47" s="2">
        <v>101618787</v>
      </c>
      <c r="D47" s="4" t="s">
        <v>60</v>
      </c>
      <c r="E47" s="6" t="s">
        <v>146</v>
      </c>
      <c r="F47" s="6">
        <v>45996</v>
      </c>
      <c r="G47" s="27">
        <v>47969.87</v>
      </c>
      <c r="H47" s="44">
        <v>46022</v>
      </c>
      <c r="I47" s="27">
        <f t="shared" si="1"/>
        <v>47969.87</v>
      </c>
      <c r="J47" s="45"/>
      <c r="K47" s="1" t="s">
        <v>14</v>
      </c>
    </row>
    <row r="48" spans="1:11" s="22" customFormat="1" ht="14.25" customHeight="1" x14ac:dyDescent="0.2">
      <c r="A48" s="3">
        <v>46000</v>
      </c>
      <c r="B48" s="1" t="s">
        <v>110</v>
      </c>
      <c r="C48" s="2">
        <v>130526168</v>
      </c>
      <c r="D48" s="4" t="s">
        <v>174</v>
      </c>
      <c r="E48" s="6" t="s">
        <v>175</v>
      </c>
      <c r="F48" s="6">
        <v>45999</v>
      </c>
      <c r="G48" s="27">
        <v>1858722.62</v>
      </c>
      <c r="H48" s="44">
        <v>46022</v>
      </c>
      <c r="I48" s="27">
        <f t="shared" si="1"/>
        <v>1858722.62</v>
      </c>
      <c r="J48" s="45"/>
      <c r="K48" s="1" t="s">
        <v>14</v>
      </c>
    </row>
    <row r="49" spans="1:12" s="22" customFormat="1" ht="14.25" customHeight="1" x14ac:dyDescent="0.2">
      <c r="A49" s="3">
        <v>46002</v>
      </c>
      <c r="B49" s="23" t="s">
        <v>87</v>
      </c>
      <c r="C49" s="13">
        <v>130388148</v>
      </c>
      <c r="D49" s="46" t="s">
        <v>88</v>
      </c>
      <c r="E49" s="6" t="s">
        <v>150</v>
      </c>
      <c r="F49" s="6">
        <v>45999</v>
      </c>
      <c r="G49" s="27">
        <v>232771.05</v>
      </c>
      <c r="H49" s="44" t="s">
        <v>151</v>
      </c>
      <c r="I49" s="27">
        <f t="shared" si="1"/>
        <v>232771.05</v>
      </c>
      <c r="J49" s="45"/>
      <c r="K49" s="1" t="s">
        <v>14</v>
      </c>
      <c r="L49" s="22" t="s">
        <v>179</v>
      </c>
    </row>
    <row r="50" spans="1:12" s="22" customFormat="1" ht="14.25" customHeight="1" x14ac:dyDescent="0.2">
      <c r="A50" s="3">
        <v>46006</v>
      </c>
      <c r="B50" s="1" t="s">
        <v>170</v>
      </c>
      <c r="C50" s="2">
        <v>122001085</v>
      </c>
      <c r="D50" s="4" t="s">
        <v>33</v>
      </c>
      <c r="E50" s="3" t="s">
        <v>144</v>
      </c>
      <c r="F50" s="6">
        <v>46000</v>
      </c>
      <c r="G50" s="27">
        <v>1583812.46</v>
      </c>
      <c r="H50" s="44">
        <v>46022</v>
      </c>
      <c r="I50" s="27">
        <f t="shared" si="1"/>
        <v>1583812.46</v>
      </c>
      <c r="J50" s="45"/>
      <c r="K50" s="1" t="s">
        <v>14</v>
      </c>
    </row>
    <row r="51" spans="1:12" s="22" customFormat="1" ht="14.25" customHeight="1" x14ac:dyDescent="0.2">
      <c r="A51" s="3">
        <v>46003</v>
      </c>
      <c r="B51" s="1" t="s">
        <v>31</v>
      </c>
      <c r="C51" s="2">
        <v>131257151</v>
      </c>
      <c r="D51" s="4" t="s">
        <v>33</v>
      </c>
      <c r="E51" s="3" t="s">
        <v>171</v>
      </c>
      <c r="F51" s="6">
        <v>46000</v>
      </c>
      <c r="G51" s="27">
        <v>4015750.23</v>
      </c>
      <c r="H51" s="44">
        <v>46022</v>
      </c>
      <c r="I51" s="27">
        <f t="shared" si="1"/>
        <v>4015750.23</v>
      </c>
      <c r="J51" s="45"/>
      <c r="K51" s="1" t="s">
        <v>14</v>
      </c>
    </row>
    <row r="52" spans="1:12" s="22" customFormat="1" ht="14.25" customHeight="1" x14ac:dyDescent="0.2">
      <c r="A52" s="3">
        <v>46001</v>
      </c>
      <c r="B52" s="1" t="s">
        <v>265</v>
      </c>
      <c r="C52" s="2">
        <v>124019893</v>
      </c>
      <c r="D52" s="4" t="s">
        <v>266</v>
      </c>
      <c r="E52" s="3" t="s">
        <v>223</v>
      </c>
      <c r="F52" s="6">
        <v>46001</v>
      </c>
      <c r="G52" s="27">
        <v>44250</v>
      </c>
      <c r="H52" s="44">
        <v>46022</v>
      </c>
      <c r="I52" s="27">
        <f t="shared" si="1"/>
        <v>44250</v>
      </c>
      <c r="J52" s="45"/>
      <c r="K52" s="1" t="s">
        <v>14</v>
      </c>
    </row>
    <row r="53" spans="1:12" s="22" customFormat="1" ht="14.25" customHeight="1" x14ac:dyDescent="0.2">
      <c r="A53" s="3">
        <v>46000</v>
      </c>
      <c r="B53" s="1" t="s">
        <v>172</v>
      </c>
      <c r="C53" s="2">
        <v>133383162</v>
      </c>
      <c r="D53" s="4" t="s">
        <v>173</v>
      </c>
      <c r="E53" s="3" t="s">
        <v>3</v>
      </c>
      <c r="F53" s="6">
        <v>46000</v>
      </c>
      <c r="G53" s="27">
        <v>1858500</v>
      </c>
      <c r="H53" s="44">
        <v>46022</v>
      </c>
      <c r="I53" s="27">
        <f t="shared" si="1"/>
        <v>1858500</v>
      </c>
      <c r="J53" s="45"/>
      <c r="K53" s="1" t="s">
        <v>14</v>
      </c>
    </row>
    <row r="54" spans="1:12" s="22" customFormat="1" ht="14.25" customHeight="1" x14ac:dyDescent="0.2">
      <c r="A54" s="3">
        <v>46000</v>
      </c>
      <c r="B54" s="1" t="s">
        <v>109</v>
      </c>
      <c r="C54" s="2">
        <v>402002364</v>
      </c>
      <c r="D54" s="1" t="s">
        <v>71</v>
      </c>
      <c r="E54" s="3" t="s">
        <v>245</v>
      </c>
      <c r="F54" s="6">
        <v>46001</v>
      </c>
      <c r="G54" s="27">
        <v>10030</v>
      </c>
      <c r="H54" s="44">
        <v>46022</v>
      </c>
      <c r="I54" s="27"/>
      <c r="J54" s="45">
        <f>+G54</f>
        <v>10030</v>
      </c>
      <c r="K54" s="1" t="s">
        <v>15</v>
      </c>
    </row>
    <row r="55" spans="1:12" s="22" customFormat="1" ht="14.25" customHeight="1" x14ac:dyDescent="0.2">
      <c r="A55" s="3">
        <v>46002</v>
      </c>
      <c r="B55" s="14" t="s">
        <v>104</v>
      </c>
      <c r="C55" s="13">
        <v>101726997</v>
      </c>
      <c r="D55" s="46" t="s">
        <v>105</v>
      </c>
      <c r="E55" s="3" t="s">
        <v>152</v>
      </c>
      <c r="F55" s="6">
        <v>46001</v>
      </c>
      <c r="G55" s="27">
        <v>24010</v>
      </c>
      <c r="H55" s="44">
        <v>46022</v>
      </c>
      <c r="I55" s="27">
        <f>+G55</f>
        <v>24010</v>
      </c>
      <c r="J55" s="45"/>
      <c r="K55" s="1" t="s">
        <v>14</v>
      </c>
    </row>
    <row r="56" spans="1:12" s="22" customFormat="1" ht="15" customHeight="1" x14ac:dyDescent="0.2">
      <c r="A56" s="3">
        <v>46001</v>
      </c>
      <c r="B56" s="1" t="s">
        <v>90</v>
      </c>
      <c r="C56" s="13">
        <v>133215527</v>
      </c>
      <c r="D56" s="46" t="s">
        <v>41</v>
      </c>
      <c r="E56" s="3" t="s">
        <v>76</v>
      </c>
      <c r="F56" s="6">
        <v>46001</v>
      </c>
      <c r="G56" s="27">
        <v>307488</v>
      </c>
      <c r="H56" s="44">
        <v>46022</v>
      </c>
      <c r="I56" s="27">
        <f>+G56</f>
        <v>307488</v>
      </c>
      <c r="J56" s="45"/>
      <c r="K56" s="1" t="s">
        <v>14</v>
      </c>
    </row>
    <row r="57" spans="1:12" s="22" customFormat="1" ht="14.25" customHeight="1" x14ac:dyDescent="0.2">
      <c r="A57" s="3">
        <v>46001</v>
      </c>
      <c r="B57" s="1" t="s">
        <v>90</v>
      </c>
      <c r="C57" s="13">
        <v>133215527</v>
      </c>
      <c r="D57" s="46" t="s">
        <v>41</v>
      </c>
      <c r="E57" s="3" t="s">
        <v>159</v>
      </c>
      <c r="F57" s="6">
        <v>46001</v>
      </c>
      <c r="G57" s="27">
        <v>197150</v>
      </c>
      <c r="H57" s="44">
        <v>46022</v>
      </c>
      <c r="I57" s="27">
        <f t="shared" ref="I57:I62" si="2">+G57</f>
        <v>197150</v>
      </c>
      <c r="J57" s="45"/>
      <c r="K57" s="1" t="s">
        <v>14</v>
      </c>
    </row>
    <row r="58" spans="1:12" s="22" customFormat="1" ht="14.25" customHeight="1" x14ac:dyDescent="0.2">
      <c r="A58" s="3">
        <v>46001</v>
      </c>
      <c r="B58" s="14" t="s">
        <v>153</v>
      </c>
      <c r="C58" s="13">
        <v>131033865</v>
      </c>
      <c r="D58" s="46" t="s">
        <v>154</v>
      </c>
      <c r="E58" s="3" t="s">
        <v>155</v>
      </c>
      <c r="F58" s="6">
        <v>46001</v>
      </c>
      <c r="G58" s="27">
        <v>146320</v>
      </c>
      <c r="H58" s="44">
        <v>46022</v>
      </c>
      <c r="I58" s="27">
        <f t="shared" si="2"/>
        <v>146320</v>
      </c>
      <c r="J58" s="45"/>
      <c r="K58" s="1" t="s">
        <v>14</v>
      </c>
    </row>
    <row r="59" spans="1:12" s="22" customFormat="1" ht="14.25" customHeight="1" x14ac:dyDescent="0.2">
      <c r="A59" s="3">
        <v>46001</v>
      </c>
      <c r="B59" s="14" t="s">
        <v>158</v>
      </c>
      <c r="C59" s="13">
        <v>132621077</v>
      </c>
      <c r="D59" s="46" t="s">
        <v>41</v>
      </c>
      <c r="E59" s="3" t="s">
        <v>95</v>
      </c>
      <c r="F59" s="6">
        <v>46001</v>
      </c>
      <c r="G59" s="27">
        <v>13500.14</v>
      </c>
      <c r="H59" s="44">
        <v>46022</v>
      </c>
      <c r="I59" s="27">
        <f t="shared" si="2"/>
        <v>13500.14</v>
      </c>
      <c r="J59" s="45"/>
      <c r="K59" s="1" t="s">
        <v>14</v>
      </c>
    </row>
    <row r="60" spans="1:12" s="22" customFormat="1" ht="14.25" customHeight="1" x14ac:dyDescent="0.2">
      <c r="A60" s="3">
        <v>46002</v>
      </c>
      <c r="B60" s="14" t="s">
        <v>77</v>
      </c>
      <c r="C60" s="13">
        <v>22900100714</v>
      </c>
      <c r="D60" s="46" t="s">
        <v>41</v>
      </c>
      <c r="E60" s="3" t="s">
        <v>305</v>
      </c>
      <c r="F60" s="6">
        <v>46002</v>
      </c>
      <c r="G60" s="27">
        <v>65500</v>
      </c>
      <c r="H60" s="44">
        <v>46022</v>
      </c>
      <c r="I60" s="27">
        <f t="shared" si="2"/>
        <v>65500</v>
      </c>
      <c r="J60" s="45"/>
      <c r="K60" s="1" t="s">
        <v>14</v>
      </c>
    </row>
    <row r="61" spans="1:12" s="26" customFormat="1" ht="14.25" customHeight="1" x14ac:dyDescent="0.2">
      <c r="A61" s="6">
        <v>46001</v>
      </c>
      <c r="B61" s="14" t="s">
        <v>162</v>
      </c>
      <c r="C61" s="13">
        <v>101100508</v>
      </c>
      <c r="D61" s="46" t="s">
        <v>163</v>
      </c>
      <c r="E61" s="6" t="s">
        <v>164</v>
      </c>
      <c r="F61" s="6">
        <v>46002</v>
      </c>
      <c r="G61" s="38">
        <v>70800</v>
      </c>
      <c r="H61" s="48">
        <v>46022</v>
      </c>
      <c r="I61" s="38">
        <f t="shared" si="2"/>
        <v>70800</v>
      </c>
      <c r="J61" s="39"/>
      <c r="K61" s="1" t="s">
        <v>14</v>
      </c>
    </row>
    <row r="62" spans="1:12" s="22" customFormat="1" ht="14.25" customHeight="1" x14ac:dyDescent="0.2">
      <c r="A62" s="3">
        <v>46003</v>
      </c>
      <c r="B62" s="1" t="s">
        <v>113</v>
      </c>
      <c r="C62" s="2">
        <v>132993853</v>
      </c>
      <c r="D62" s="4" t="s">
        <v>41</v>
      </c>
      <c r="E62" s="3" t="s">
        <v>114</v>
      </c>
      <c r="F62" s="6">
        <v>46002</v>
      </c>
      <c r="G62" s="27">
        <v>835000</v>
      </c>
      <c r="H62" s="44">
        <v>46022</v>
      </c>
      <c r="I62" s="27">
        <f t="shared" si="2"/>
        <v>835000</v>
      </c>
      <c r="J62" s="45"/>
      <c r="K62" s="1" t="s">
        <v>14</v>
      </c>
    </row>
    <row r="63" spans="1:12" s="22" customFormat="1" ht="14.25" customHeight="1" x14ac:dyDescent="0.2">
      <c r="A63" s="3">
        <v>46002</v>
      </c>
      <c r="B63" s="1" t="s">
        <v>103</v>
      </c>
      <c r="C63" s="2">
        <v>131167934</v>
      </c>
      <c r="D63" s="4" t="s">
        <v>46</v>
      </c>
      <c r="E63" s="3" t="s">
        <v>147</v>
      </c>
      <c r="F63" s="6">
        <v>46002</v>
      </c>
      <c r="G63" s="27">
        <v>999222.53</v>
      </c>
      <c r="H63" s="44">
        <v>46022</v>
      </c>
      <c r="I63" s="27">
        <f>+G63</f>
        <v>999222.53</v>
      </c>
      <c r="J63" s="45"/>
      <c r="K63" s="1" t="s">
        <v>14</v>
      </c>
    </row>
    <row r="64" spans="1:12" s="22" customFormat="1" ht="14.25" customHeight="1" x14ac:dyDescent="0.2">
      <c r="A64" s="3">
        <v>46013</v>
      </c>
      <c r="B64" s="1" t="s">
        <v>195</v>
      </c>
      <c r="C64" s="2">
        <v>130268193</v>
      </c>
      <c r="D64" s="4" t="s">
        <v>196</v>
      </c>
      <c r="E64" s="3" t="s">
        <v>197</v>
      </c>
      <c r="F64" s="6">
        <v>46002</v>
      </c>
      <c r="G64" s="27">
        <v>5633117.9979999997</v>
      </c>
      <c r="H64" s="44">
        <v>46022</v>
      </c>
      <c r="I64" s="27">
        <f>+G64</f>
        <v>5633117.9979999997</v>
      </c>
      <c r="J64" s="45"/>
      <c r="K64" s="1" t="s">
        <v>14</v>
      </c>
    </row>
    <row r="65" spans="1:12" s="22" customFormat="1" ht="11.25" x14ac:dyDescent="0.2">
      <c r="A65" s="3">
        <v>46002</v>
      </c>
      <c r="B65" s="1" t="s">
        <v>110</v>
      </c>
      <c r="C65" s="2">
        <v>130526168</v>
      </c>
      <c r="D65" s="4" t="s">
        <v>148</v>
      </c>
      <c r="E65" s="3" t="s">
        <v>149</v>
      </c>
      <c r="F65" s="6">
        <v>46002</v>
      </c>
      <c r="G65" s="27">
        <v>504933.48</v>
      </c>
      <c r="H65" s="44">
        <v>46022</v>
      </c>
      <c r="I65" s="27">
        <f>+G65</f>
        <v>504933.48</v>
      </c>
      <c r="J65" s="45"/>
      <c r="K65" s="1" t="s">
        <v>14</v>
      </c>
    </row>
    <row r="66" spans="1:12" s="26" customFormat="1" ht="14.25" customHeight="1" x14ac:dyDescent="0.2">
      <c r="A66" s="6">
        <v>46008</v>
      </c>
      <c r="B66" s="14" t="s">
        <v>182</v>
      </c>
      <c r="C66" s="13">
        <v>101003561</v>
      </c>
      <c r="D66" s="46" t="s">
        <v>163</v>
      </c>
      <c r="E66" s="6" t="s">
        <v>183</v>
      </c>
      <c r="F66" s="6">
        <v>46003</v>
      </c>
      <c r="G66" s="38">
        <v>87320</v>
      </c>
      <c r="H66" s="48">
        <v>46022</v>
      </c>
      <c r="I66" s="38">
        <f>+G66</f>
        <v>87320</v>
      </c>
      <c r="J66" s="39"/>
      <c r="K66" s="14" t="s">
        <v>14</v>
      </c>
    </row>
    <row r="67" spans="1:12" s="22" customFormat="1" ht="14.25" customHeight="1" x14ac:dyDescent="0.2">
      <c r="A67" s="3">
        <v>46003</v>
      </c>
      <c r="B67" s="1" t="s">
        <v>255</v>
      </c>
      <c r="C67" s="2">
        <v>130731918</v>
      </c>
      <c r="D67" s="4" t="s">
        <v>261</v>
      </c>
      <c r="E67" s="3" t="s">
        <v>256</v>
      </c>
      <c r="F67" s="6">
        <v>46003</v>
      </c>
      <c r="G67" s="27">
        <v>74703828.879999995</v>
      </c>
      <c r="H67" s="44">
        <v>46022</v>
      </c>
      <c r="I67" s="27">
        <v>74703828.879999995</v>
      </c>
      <c r="J67" s="45"/>
      <c r="K67" s="1" t="s">
        <v>14</v>
      </c>
      <c r="L67" s="22" t="s">
        <v>262</v>
      </c>
    </row>
    <row r="68" spans="1:12" s="22" customFormat="1" ht="14.25" customHeight="1" x14ac:dyDescent="0.2">
      <c r="A68" s="3">
        <v>45999</v>
      </c>
      <c r="B68" s="1" t="s">
        <v>18</v>
      </c>
      <c r="C68" s="13">
        <v>101618787</v>
      </c>
      <c r="D68" s="46" t="s">
        <v>100</v>
      </c>
      <c r="E68" s="3" t="s">
        <v>176</v>
      </c>
      <c r="F68" s="6">
        <v>46004</v>
      </c>
      <c r="G68" s="27">
        <v>190703.23</v>
      </c>
      <c r="H68" s="44">
        <v>46022</v>
      </c>
      <c r="I68" s="27">
        <f t="shared" ref="I68:I81" si="3">+G68</f>
        <v>190703.23</v>
      </c>
      <c r="J68" s="45"/>
      <c r="K68" s="1" t="s">
        <v>14</v>
      </c>
    </row>
    <row r="69" spans="1:12" s="22" customFormat="1" ht="14.25" customHeight="1" x14ac:dyDescent="0.2">
      <c r="A69" s="6">
        <v>46014</v>
      </c>
      <c r="B69" s="14" t="s">
        <v>70</v>
      </c>
      <c r="C69" s="13">
        <v>130689164</v>
      </c>
      <c r="D69" s="46" t="s">
        <v>68</v>
      </c>
      <c r="E69" s="3" t="s">
        <v>220</v>
      </c>
      <c r="F69" s="6">
        <v>46006</v>
      </c>
      <c r="G69" s="27">
        <v>390000</v>
      </c>
      <c r="H69" s="44">
        <v>46022</v>
      </c>
      <c r="I69" s="27">
        <f t="shared" si="3"/>
        <v>390000</v>
      </c>
      <c r="J69" s="45"/>
      <c r="K69" s="1" t="s">
        <v>14</v>
      </c>
    </row>
    <row r="70" spans="1:12" s="22" customFormat="1" ht="14.25" customHeight="1" x14ac:dyDescent="0.2">
      <c r="A70" s="6">
        <v>46007</v>
      </c>
      <c r="B70" s="14" t="s">
        <v>306</v>
      </c>
      <c r="C70" s="13">
        <v>131245005</v>
      </c>
      <c r="D70" s="46" t="s">
        <v>46</v>
      </c>
      <c r="E70" s="3" t="s">
        <v>307</v>
      </c>
      <c r="F70" s="6">
        <v>46007</v>
      </c>
      <c r="G70" s="27">
        <v>5638901.4000000004</v>
      </c>
      <c r="H70" s="44">
        <v>46022</v>
      </c>
      <c r="I70" s="27">
        <f t="shared" si="3"/>
        <v>5638901.4000000004</v>
      </c>
      <c r="J70" s="45"/>
      <c r="K70" s="1" t="s">
        <v>14</v>
      </c>
    </row>
    <row r="71" spans="1:12" s="26" customFormat="1" ht="14.25" customHeight="1" x14ac:dyDescent="0.2">
      <c r="A71" s="6">
        <v>46014</v>
      </c>
      <c r="B71" s="14" t="s">
        <v>140</v>
      </c>
      <c r="C71" s="13">
        <v>132069218</v>
      </c>
      <c r="D71" s="46" t="s">
        <v>141</v>
      </c>
      <c r="E71" s="6" t="s">
        <v>72</v>
      </c>
      <c r="F71" s="6">
        <v>46007</v>
      </c>
      <c r="G71" s="38">
        <v>5639758.0800000001</v>
      </c>
      <c r="H71" s="48">
        <v>46022</v>
      </c>
      <c r="I71" s="38">
        <f t="shared" si="3"/>
        <v>5639758.0800000001</v>
      </c>
      <c r="J71" s="39"/>
      <c r="K71" s="1" t="s">
        <v>14</v>
      </c>
    </row>
    <row r="72" spans="1:12" s="22" customFormat="1" ht="14.25" customHeight="1" x14ac:dyDescent="0.2">
      <c r="A72" s="3">
        <v>46009</v>
      </c>
      <c r="B72" s="1" t="s">
        <v>222</v>
      </c>
      <c r="C72" s="2">
        <v>101008172</v>
      </c>
      <c r="D72" s="46" t="s">
        <v>68</v>
      </c>
      <c r="E72" s="3" t="s">
        <v>219</v>
      </c>
      <c r="F72" s="6">
        <v>46007</v>
      </c>
      <c r="G72" s="27">
        <v>2813500</v>
      </c>
      <c r="H72" s="44">
        <v>46022</v>
      </c>
      <c r="I72" s="27">
        <f t="shared" si="3"/>
        <v>2813500</v>
      </c>
      <c r="J72" s="45"/>
      <c r="K72" s="1" t="s">
        <v>14</v>
      </c>
    </row>
    <row r="73" spans="1:12" s="22" customFormat="1" ht="14.25" customHeight="1" x14ac:dyDescent="0.2">
      <c r="A73" s="3">
        <v>46009</v>
      </c>
      <c r="B73" s="1" t="s">
        <v>222</v>
      </c>
      <c r="C73" s="2">
        <v>101008172</v>
      </c>
      <c r="D73" s="46" t="s">
        <v>68</v>
      </c>
      <c r="E73" s="3" t="s">
        <v>329</v>
      </c>
      <c r="F73" s="6">
        <v>46007</v>
      </c>
      <c r="G73" s="27">
        <v>2000000</v>
      </c>
      <c r="H73" s="44">
        <v>46022</v>
      </c>
      <c r="I73" s="27">
        <f t="shared" si="3"/>
        <v>2000000</v>
      </c>
      <c r="J73" s="45"/>
      <c r="K73" s="1" t="s">
        <v>14</v>
      </c>
    </row>
    <row r="74" spans="1:12" s="22" customFormat="1" ht="14.25" customHeight="1" x14ac:dyDescent="0.2">
      <c r="A74" s="3">
        <v>46008</v>
      </c>
      <c r="B74" s="14" t="s">
        <v>43</v>
      </c>
      <c r="C74" s="13" t="s">
        <v>64</v>
      </c>
      <c r="D74" s="46" t="s">
        <v>65</v>
      </c>
      <c r="E74" s="3" t="s">
        <v>44</v>
      </c>
      <c r="F74" s="6">
        <v>46008</v>
      </c>
      <c r="G74" s="27">
        <v>60000</v>
      </c>
      <c r="H74" s="44">
        <v>46022</v>
      </c>
      <c r="I74" s="27">
        <f t="shared" si="3"/>
        <v>60000</v>
      </c>
      <c r="J74" s="45"/>
      <c r="K74" s="1" t="s">
        <v>14</v>
      </c>
    </row>
    <row r="75" spans="1:12" s="22" customFormat="1" ht="14.25" customHeight="1" x14ac:dyDescent="0.2">
      <c r="A75" s="3">
        <v>46008</v>
      </c>
      <c r="B75" s="14" t="s">
        <v>184</v>
      </c>
      <c r="C75" s="13">
        <v>1312516333</v>
      </c>
      <c r="D75" s="46" t="s">
        <v>185</v>
      </c>
      <c r="E75" s="3" t="s">
        <v>186</v>
      </c>
      <c r="F75" s="6">
        <v>46008</v>
      </c>
      <c r="G75" s="27">
        <v>1820202.63</v>
      </c>
      <c r="H75" s="44">
        <v>46022</v>
      </c>
      <c r="I75" s="27">
        <f t="shared" si="3"/>
        <v>1820202.63</v>
      </c>
      <c r="J75" s="45"/>
      <c r="K75" s="1" t="s">
        <v>14</v>
      </c>
    </row>
    <row r="76" spans="1:12" s="22" customFormat="1" ht="14.25" customHeight="1" x14ac:dyDescent="0.2">
      <c r="A76" s="3">
        <v>46013</v>
      </c>
      <c r="B76" s="14" t="s">
        <v>192</v>
      </c>
      <c r="C76" s="13">
        <v>131391567</v>
      </c>
      <c r="D76" s="46" t="s">
        <v>193</v>
      </c>
      <c r="E76" s="3" t="s">
        <v>194</v>
      </c>
      <c r="F76" s="6">
        <v>46008</v>
      </c>
      <c r="G76" s="27">
        <v>5482907.0599999996</v>
      </c>
      <c r="H76" s="44">
        <v>46022</v>
      </c>
      <c r="I76" s="27">
        <f t="shared" si="3"/>
        <v>5482907.0599999996</v>
      </c>
      <c r="J76" s="45"/>
      <c r="K76" s="1" t="s">
        <v>14</v>
      </c>
    </row>
    <row r="77" spans="1:12" s="22" customFormat="1" ht="14.25" customHeight="1" x14ac:dyDescent="0.2">
      <c r="A77" s="3">
        <v>46009</v>
      </c>
      <c r="B77" s="14" t="s">
        <v>39</v>
      </c>
      <c r="C77" s="13">
        <v>101621256</v>
      </c>
      <c r="D77" s="46" t="s">
        <v>107</v>
      </c>
      <c r="E77" s="3" t="s">
        <v>180</v>
      </c>
      <c r="F77" s="6">
        <v>46008</v>
      </c>
      <c r="G77" s="27">
        <v>1084.18</v>
      </c>
      <c r="H77" s="44">
        <v>46022</v>
      </c>
      <c r="I77" s="27">
        <f t="shared" si="3"/>
        <v>1084.18</v>
      </c>
      <c r="J77" s="45"/>
      <c r="K77" s="1" t="s">
        <v>14</v>
      </c>
    </row>
    <row r="78" spans="1:12" s="22" customFormat="1" ht="14.25" customHeight="1" x14ac:dyDescent="0.2">
      <c r="A78" s="3">
        <v>46009</v>
      </c>
      <c r="B78" s="1" t="s">
        <v>222</v>
      </c>
      <c r="C78" s="2">
        <v>101008172</v>
      </c>
      <c r="D78" s="46" t="s">
        <v>68</v>
      </c>
      <c r="E78" s="3" t="s">
        <v>218</v>
      </c>
      <c r="F78" s="6">
        <v>46008</v>
      </c>
      <c r="G78" s="27">
        <v>4514900</v>
      </c>
      <c r="H78" s="44">
        <v>46022</v>
      </c>
      <c r="I78" s="27">
        <f t="shared" si="3"/>
        <v>4514900</v>
      </c>
      <c r="J78" s="45"/>
      <c r="K78" s="1" t="s">
        <v>14</v>
      </c>
    </row>
    <row r="79" spans="1:12" s="22" customFormat="1" ht="14.25" customHeight="1" x14ac:dyDescent="0.2">
      <c r="A79" s="3">
        <v>46007</v>
      </c>
      <c r="B79" s="1" t="s">
        <v>142</v>
      </c>
      <c r="C79" s="2">
        <v>131245005</v>
      </c>
      <c r="D79" s="4" t="s">
        <v>46</v>
      </c>
      <c r="E79" s="3" t="s">
        <v>143</v>
      </c>
      <c r="F79" s="6">
        <v>46007</v>
      </c>
      <c r="G79" s="27">
        <v>5638901.04</v>
      </c>
      <c r="H79" s="44">
        <v>46022</v>
      </c>
      <c r="I79" s="27">
        <f t="shared" si="3"/>
        <v>5638901.04</v>
      </c>
      <c r="J79" s="45"/>
      <c r="K79" s="1" t="s">
        <v>14</v>
      </c>
    </row>
    <row r="80" spans="1:12" s="22" customFormat="1" ht="14.25" customHeight="1" x14ac:dyDescent="0.2">
      <c r="A80" s="3">
        <v>46003</v>
      </c>
      <c r="B80" s="1" t="s">
        <v>321</v>
      </c>
      <c r="C80" s="2">
        <v>13225172.5</v>
      </c>
      <c r="D80" s="4" t="s">
        <v>322</v>
      </c>
      <c r="E80" s="3" t="s">
        <v>98</v>
      </c>
      <c r="F80" s="6">
        <v>46009</v>
      </c>
      <c r="G80" s="27">
        <v>77038.59</v>
      </c>
      <c r="H80" s="44">
        <v>46054</v>
      </c>
      <c r="I80" s="27">
        <f t="shared" si="3"/>
        <v>77038.59</v>
      </c>
      <c r="J80" s="45"/>
      <c r="K80" s="1" t="s">
        <v>14</v>
      </c>
    </row>
    <row r="81" spans="1:11" s="22" customFormat="1" ht="14.25" customHeight="1" x14ac:dyDescent="0.2">
      <c r="A81" s="3">
        <v>45282</v>
      </c>
      <c r="B81" s="1" t="s">
        <v>212</v>
      </c>
      <c r="C81" s="17" t="s">
        <v>213</v>
      </c>
      <c r="D81" s="4" t="s">
        <v>211</v>
      </c>
      <c r="E81" s="3" t="s">
        <v>47</v>
      </c>
      <c r="F81" s="6">
        <v>46009</v>
      </c>
      <c r="G81" s="27">
        <v>676466.5</v>
      </c>
      <c r="H81" s="44">
        <v>46022</v>
      </c>
      <c r="I81" s="27">
        <f t="shared" si="3"/>
        <v>676466.5</v>
      </c>
      <c r="J81" s="45"/>
      <c r="K81" s="1" t="s">
        <v>14</v>
      </c>
    </row>
    <row r="82" spans="1:11" s="22" customFormat="1" ht="14.25" customHeight="1" x14ac:dyDescent="0.2">
      <c r="A82" s="3">
        <v>46009</v>
      </c>
      <c r="B82" s="1" t="s">
        <v>257</v>
      </c>
      <c r="C82" s="17" t="s">
        <v>258</v>
      </c>
      <c r="D82" s="4" t="s">
        <v>259</v>
      </c>
      <c r="E82" s="3" t="s">
        <v>260</v>
      </c>
      <c r="F82" s="6">
        <v>46009</v>
      </c>
      <c r="G82" s="27">
        <v>3578321.57</v>
      </c>
      <c r="H82" s="44">
        <v>46054</v>
      </c>
      <c r="I82" s="27">
        <v>3578321.57</v>
      </c>
      <c r="J82" s="45"/>
      <c r="K82" s="1" t="s">
        <v>14</v>
      </c>
    </row>
    <row r="83" spans="1:11" s="22" customFormat="1" ht="14.25" customHeight="1" x14ac:dyDescent="0.2">
      <c r="A83" s="3">
        <v>46017</v>
      </c>
      <c r="B83" s="1" t="s">
        <v>249</v>
      </c>
      <c r="C83" s="17" t="s">
        <v>250</v>
      </c>
      <c r="D83" s="4" t="s">
        <v>251</v>
      </c>
      <c r="E83" s="3" t="s">
        <v>97</v>
      </c>
      <c r="F83" s="6">
        <v>46009</v>
      </c>
      <c r="G83" s="27">
        <v>138589.98000000001</v>
      </c>
      <c r="H83" s="44">
        <v>46041</v>
      </c>
      <c r="I83" s="27">
        <f t="shared" ref="I83:I96" si="4">+G83</f>
        <v>138589.98000000001</v>
      </c>
      <c r="J83" s="45"/>
      <c r="K83" s="1" t="s">
        <v>14</v>
      </c>
    </row>
    <row r="84" spans="1:11" s="22" customFormat="1" ht="14.25" customHeight="1" x14ac:dyDescent="0.2">
      <c r="A84" s="3">
        <v>46031</v>
      </c>
      <c r="B84" s="1" t="s">
        <v>20</v>
      </c>
      <c r="C84" s="2">
        <v>101820218</v>
      </c>
      <c r="D84" s="4" t="s">
        <v>288</v>
      </c>
      <c r="E84" s="3" t="s">
        <v>289</v>
      </c>
      <c r="F84" s="6">
        <v>46010</v>
      </c>
      <c r="G84" s="27">
        <v>22039.42</v>
      </c>
      <c r="H84" s="44">
        <v>46041</v>
      </c>
      <c r="I84" s="27">
        <f t="shared" si="4"/>
        <v>22039.42</v>
      </c>
      <c r="J84" s="45"/>
      <c r="K84" s="1" t="s">
        <v>14</v>
      </c>
    </row>
    <row r="85" spans="1:11" s="22" customFormat="1" ht="14.25" customHeight="1" x14ac:dyDescent="0.2">
      <c r="A85" s="3">
        <v>46031</v>
      </c>
      <c r="B85" s="1" t="s">
        <v>20</v>
      </c>
      <c r="C85" s="2">
        <v>101820218</v>
      </c>
      <c r="D85" s="4" t="s">
        <v>36</v>
      </c>
      <c r="E85" s="3" t="s">
        <v>290</v>
      </c>
      <c r="F85" s="6">
        <v>46010</v>
      </c>
      <c r="G85" s="27">
        <v>900547.49</v>
      </c>
      <c r="H85" s="44">
        <v>46041</v>
      </c>
      <c r="I85" s="27">
        <f t="shared" si="4"/>
        <v>900547.49</v>
      </c>
      <c r="J85" s="45"/>
      <c r="K85" s="1" t="s">
        <v>14</v>
      </c>
    </row>
    <row r="86" spans="1:11" s="22" customFormat="1" ht="14.25" customHeight="1" x14ac:dyDescent="0.2">
      <c r="A86" s="3">
        <v>46031</v>
      </c>
      <c r="B86" s="1" t="s">
        <v>20</v>
      </c>
      <c r="C86" s="2">
        <v>101820218</v>
      </c>
      <c r="D86" s="4" t="s">
        <v>35</v>
      </c>
      <c r="E86" s="3" t="s">
        <v>291</v>
      </c>
      <c r="F86" s="6">
        <v>46010</v>
      </c>
      <c r="G86" s="27">
        <v>12644.59</v>
      </c>
      <c r="H86" s="44">
        <v>46041</v>
      </c>
      <c r="I86" s="27">
        <f t="shared" si="4"/>
        <v>12644.59</v>
      </c>
      <c r="J86" s="45"/>
      <c r="K86" s="1" t="s">
        <v>14</v>
      </c>
    </row>
    <row r="87" spans="1:11" s="22" customFormat="1" ht="14.25" customHeight="1" x14ac:dyDescent="0.2">
      <c r="A87" s="3">
        <v>46031</v>
      </c>
      <c r="B87" s="1" t="s">
        <v>20</v>
      </c>
      <c r="C87" s="2">
        <v>101820218</v>
      </c>
      <c r="D87" s="4" t="s">
        <v>34</v>
      </c>
      <c r="E87" s="3" t="s">
        <v>292</v>
      </c>
      <c r="F87" s="6">
        <v>46010</v>
      </c>
      <c r="G87" s="27">
        <v>22171.18</v>
      </c>
      <c r="H87" s="44">
        <v>46041</v>
      </c>
      <c r="I87" s="27">
        <f t="shared" si="4"/>
        <v>22171.18</v>
      </c>
      <c r="J87" s="45"/>
      <c r="K87" s="1" t="s">
        <v>14</v>
      </c>
    </row>
    <row r="88" spans="1:11" s="22" customFormat="1" ht="14.25" customHeight="1" x14ac:dyDescent="0.2">
      <c r="A88" s="3">
        <v>46031</v>
      </c>
      <c r="B88" s="1" t="s">
        <v>20</v>
      </c>
      <c r="C88" s="2">
        <v>101820218</v>
      </c>
      <c r="D88" s="4" t="s">
        <v>21</v>
      </c>
      <c r="E88" s="3" t="s">
        <v>293</v>
      </c>
      <c r="F88" s="6">
        <v>45676</v>
      </c>
      <c r="G88" s="27">
        <v>37704.550000000003</v>
      </c>
      <c r="H88" s="44">
        <v>45676</v>
      </c>
      <c r="I88" s="27">
        <f t="shared" si="4"/>
        <v>37704.550000000003</v>
      </c>
      <c r="J88" s="45"/>
      <c r="K88" s="1" t="s">
        <v>14</v>
      </c>
    </row>
    <row r="89" spans="1:11" s="22" customFormat="1" ht="14.25" customHeight="1" x14ac:dyDescent="0.2">
      <c r="A89" s="3">
        <v>46031</v>
      </c>
      <c r="B89" s="1" t="s">
        <v>20</v>
      </c>
      <c r="C89" s="2">
        <v>101820218</v>
      </c>
      <c r="D89" s="4" t="s">
        <v>50</v>
      </c>
      <c r="E89" s="3" t="s">
        <v>294</v>
      </c>
      <c r="F89" s="6">
        <v>45676</v>
      </c>
      <c r="G89" s="27">
        <v>10643.01</v>
      </c>
      <c r="H89" s="44">
        <v>45676</v>
      </c>
      <c r="I89" s="27">
        <f t="shared" si="4"/>
        <v>10643.01</v>
      </c>
      <c r="J89" s="45"/>
      <c r="K89" s="1" t="s">
        <v>14</v>
      </c>
    </row>
    <row r="90" spans="1:11" s="22" customFormat="1" ht="14.25" customHeight="1" x14ac:dyDescent="0.2">
      <c r="A90" s="3">
        <v>46031</v>
      </c>
      <c r="B90" s="1" t="s">
        <v>20</v>
      </c>
      <c r="C90" s="2">
        <v>101820218</v>
      </c>
      <c r="D90" s="4" t="s">
        <v>49</v>
      </c>
      <c r="E90" s="3" t="s">
        <v>295</v>
      </c>
      <c r="F90" s="6">
        <v>45676</v>
      </c>
      <c r="G90" s="27">
        <v>17971.47</v>
      </c>
      <c r="H90" s="44">
        <v>45676</v>
      </c>
      <c r="I90" s="27">
        <f t="shared" si="4"/>
        <v>17971.47</v>
      </c>
      <c r="J90" s="45"/>
      <c r="K90" s="1" t="s">
        <v>14</v>
      </c>
    </row>
    <row r="91" spans="1:11" s="22" customFormat="1" ht="14.25" customHeight="1" x14ac:dyDescent="0.2">
      <c r="A91" s="3">
        <v>46031</v>
      </c>
      <c r="B91" s="1" t="s">
        <v>20</v>
      </c>
      <c r="C91" s="2">
        <v>101820218</v>
      </c>
      <c r="D91" s="4" t="s">
        <v>35</v>
      </c>
      <c r="E91" s="3" t="s">
        <v>296</v>
      </c>
      <c r="F91" s="6">
        <v>45676</v>
      </c>
      <c r="G91" s="27">
        <v>47059.79</v>
      </c>
      <c r="H91" s="44">
        <v>45676</v>
      </c>
      <c r="I91" s="27">
        <f t="shared" si="4"/>
        <v>47059.79</v>
      </c>
      <c r="J91" s="45"/>
      <c r="K91" s="1" t="s">
        <v>14</v>
      </c>
    </row>
    <row r="92" spans="1:11" s="22" customFormat="1" ht="14.25" customHeight="1" x14ac:dyDescent="0.2">
      <c r="A92" s="3">
        <v>46031</v>
      </c>
      <c r="B92" s="1" t="s">
        <v>20</v>
      </c>
      <c r="C92" s="2">
        <v>101820218</v>
      </c>
      <c r="D92" s="4" t="s">
        <v>30</v>
      </c>
      <c r="E92" s="3" t="s">
        <v>297</v>
      </c>
      <c r="F92" s="6">
        <v>45676</v>
      </c>
      <c r="G92" s="27">
        <v>26791.78</v>
      </c>
      <c r="H92" s="44">
        <v>45676</v>
      </c>
      <c r="I92" s="27">
        <f t="shared" si="4"/>
        <v>26791.78</v>
      </c>
      <c r="J92" s="45"/>
      <c r="K92" s="1" t="s">
        <v>14</v>
      </c>
    </row>
    <row r="93" spans="1:11" s="22" customFormat="1" ht="14.25" customHeight="1" x14ac:dyDescent="0.2">
      <c r="A93" s="3">
        <v>46014</v>
      </c>
      <c r="B93" s="1" t="s">
        <v>212</v>
      </c>
      <c r="C93" s="17" t="s">
        <v>213</v>
      </c>
      <c r="D93" s="4" t="s">
        <v>211</v>
      </c>
      <c r="E93" s="3" t="s">
        <v>223</v>
      </c>
      <c r="F93" s="6">
        <v>46010</v>
      </c>
      <c r="G93" s="27">
        <v>678533.5</v>
      </c>
      <c r="H93" s="44">
        <v>46022</v>
      </c>
      <c r="I93" s="27">
        <f t="shared" si="4"/>
        <v>678533.5</v>
      </c>
      <c r="J93" s="45"/>
      <c r="K93" s="1" t="s">
        <v>14</v>
      </c>
    </row>
    <row r="94" spans="1:11" s="22" customFormat="1" ht="14.25" customHeight="1" x14ac:dyDescent="0.2">
      <c r="A94" s="3">
        <v>45992</v>
      </c>
      <c r="B94" s="1" t="s">
        <v>332</v>
      </c>
      <c r="C94" s="2">
        <v>1325546120</v>
      </c>
      <c r="D94" s="4" t="s">
        <v>74</v>
      </c>
      <c r="E94" s="3" t="s">
        <v>40</v>
      </c>
      <c r="F94" s="6">
        <v>46010</v>
      </c>
      <c r="G94" s="27">
        <v>1860152</v>
      </c>
      <c r="H94" s="44">
        <v>46022</v>
      </c>
      <c r="I94" s="27">
        <f t="shared" si="4"/>
        <v>1860152</v>
      </c>
      <c r="J94" s="45"/>
      <c r="K94" s="1" t="s">
        <v>14</v>
      </c>
    </row>
    <row r="95" spans="1:11" s="22" customFormat="1" ht="14.25" customHeight="1" x14ac:dyDescent="0.2">
      <c r="A95" s="3">
        <v>46010</v>
      </c>
      <c r="B95" s="14" t="s">
        <v>22</v>
      </c>
      <c r="C95" s="13">
        <v>132403908</v>
      </c>
      <c r="D95" s="46" t="s">
        <v>99</v>
      </c>
      <c r="E95" s="3" t="s">
        <v>189</v>
      </c>
      <c r="F95" s="6">
        <v>46011</v>
      </c>
      <c r="G95" s="27">
        <v>100000.01</v>
      </c>
      <c r="H95" s="44">
        <v>46022</v>
      </c>
      <c r="I95" s="27">
        <f t="shared" si="4"/>
        <v>100000.01</v>
      </c>
      <c r="J95" s="45"/>
      <c r="K95" s="1" t="s">
        <v>14</v>
      </c>
    </row>
    <row r="96" spans="1:11" s="22" customFormat="1" ht="14.25" customHeight="1" x14ac:dyDescent="0.2">
      <c r="A96" s="3">
        <v>46014</v>
      </c>
      <c r="B96" s="14" t="s">
        <v>41</v>
      </c>
      <c r="C96" s="17" t="s">
        <v>213</v>
      </c>
      <c r="D96" s="46" t="s">
        <v>41</v>
      </c>
      <c r="E96" s="3" t="s">
        <v>318</v>
      </c>
      <c r="F96" s="6">
        <v>46013</v>
      </c>
      <c r="G96" s="27">
        <v>1060400</v>
      </c>
      <c r="H96" s="44">
        <v>46022</v>
      </c>
      <c r="I96" s="27">
        <f t="shared" si="4"/>
        <v>1060400</v>
      </c>
      <c r="J96" s="45"/>
      <c r="K96" s="1" t="s">
        <v>14</v>
      </c>
    </row>
    <row r="97" spans="1:11" s="22" customFormat="1" ht="14.25" customHeight="1" x14ac:dyDescent="0.2">
      <c r="A97" s="3">
        <v>46014</v>
      </c>
      <c r="B97" s="14" t="s">
        <v>300</v>
      </c>
      <c r="C97" s="13">
        <v>101704934</v>
      </c>
      <c r="D97" s="46" t="s">
        <v>301</v>
      </c>
      <c r="E97" s="3" t="s">
        <v>302</v>
      </c>
      <c r="F97" s="6">
        <v>46013</v>
      </c>
      <c r="G97" s="27">
        <v>238716.36</v>
      </c>
      <c r="H97" s="44">
        <v>46022</v>
      </c>
      <c r="I97" s="27">
        <v>238716.36</v>
      </c>
      <c r="J97" s="45"/>
      <c r="K97" s="1" t="s">
        <v>14</v>
      </c>
    </row>
    <row r="98" spans="1:11" s="22" customFormat="1" ht="14.25" customHeight="1" x14ac:dyDescent="0.2">
      <c r="A98" s="6">
        <v>46014</v>
      </c>
      <c r="B98" s="14" t="s">
        <v>70</v>
      </c>
      <c r="C98" s="13">
        <v>130689164</v>
      </c>
      <c r="D98" s="46" t="s">
        <v>68</v>
      </c>
      <c r="E98" s="3" t="s">
        <v>221</v>
      </c>
      <c r="F98" s="6">
        <v>46013</v>
      </c>
      <c r="G98" s="27">
        <v>1129100</v>
      </c>
      <c r="H98" s="44">
        <v>46022</v>
      </c>
      <c r="I98" s="27">
        <f t="shared" ref="I98:I117" si="5">+G98</f>
        <v>1129100</v>
      </c>
      <c r="J98" s="45"/>
      <c r="K98" s="1" t="s">
        <v>14</v>
      </c>
    </row>
    <row r="99" spans="1:11" s="22" customFormat="1" ht="14.25" customHeight="1" x14ac:dyDescent="0.2">
      <c r="A99" s="3">
        <v>46013</v>
      </c>
      <c r="B99" s="1" t="s">
        <v>83</v>
      </c>
      <c r="C99" s="2">
        <v>1325546120</v>
      </c>
      <c r="D99" s="4" t="s">
        <v>33</v>
      </c>
      <c r="E99" s="3" t="s">
        <v>188</v>
      </c>
      <c r="F99" s="6">
        <v>46013</v>
      </c>
      <c r="G99" s="27">
        <v>930593.98</v>
      </c>
      <c r="H99" s="44">
        <v>46022</v>
      </c>
      <c r="I99" s="27">
        <f t="shared" si="5"/>
        <v>930593.98</v>
      </c>
      <c r="J99" s="45"/>
      <c r="K99" s="1" t="s">
        <v>14</v>
      </c>
    </row>
    <row r="100" spans="1:11" s="22" customFormat="1" ht="14.25" customHeight="1" x14ac:dyDescent="0.2">
      <c r="A100" s="3">
        <v>46013</v>
      </c>
      <c r="B100" s="1" t="s">
        <v>190</v>
      </c>
      <c r="C100" s="2">
        <v>130774005</v>
      </c>
      <c r="D100" s="4" t="s">
        <v>191</v>
      </c>
      <c r="E100" s="3" t="s">
        <v>200</v>
      </c>
      <c r="F100" s="6">
        <v>46013</v>
      </c>
      <c r="G100" s="27">
        <v>91388.64</v>
      </c>
      <c r="H100" s="44">
        <v>46022</v>
      </c>
      <c r="I100" s="27">
        <f t="shared" si="5"/>
        <v>91388.64</v>
      </c>
      <c r="J100" s="45"/>
      <c r="K100" s="1" t="s">
        <v>14</v>
      </c>
    </row>
    <row r="101" spans="1:11" s="22" customFormat="1" ht="14.25" customHeight="1" x14ac:dyDescent="0.2">
      <c r="A101" s="3">
        <v>46013</v>
      </c>
      <c r="B101" s="1" t="s">
        <v>198</v>
      </c>
      <c r="C101" s="2">
        <v>130822672</v>
      </c>
      <c r="D101" s="4" t="s">
        <v>199</v>
      </c>
      <c r="E101" s="3" t="s">
        <v>201</v>
      </c>
      <c r="F101" s="6">
        <v>46013</v>
      </c>
      <c r="G101" s="27">
        <v>576848</v>
      </c>
      <c r="H101" s="44">
        <v>46022</v>
      </c>
      <c r="I101" s="27">
        <f t="shared" si="5"/>
        <v>576848</v>
      </c>
      <c r="J101" s="45"/>
      <c r="K101" s="1" t="s">
        <v>14</v>
      </c>
    </row>
    <row r="102" spans="1:11" s="22" customFormat="1" ht="14.25" customHeight="1" x14ac:dyDescent="0.2">
      <c r="A102" s="3">
        <v>46013</v>
      </c>
      <c r="B102" s="1" t="s">
        <v>210</v>
      </c>
      <c r="C102" s="2">
        <v>132322428</v>
      </c>
      <c r="D102" s="4" t="s">
        <v>211</v>
      </c>
      <c r="E102" s="3" t="s">
        <v>3</v>
      </c>
      <c r="F102" s="6">
        <v>46013</v>
      </c>
      <c r="G102" s="27">
        <v>1120832.8</v>
      </c>
      <c r="H102" s="44">
        <v>46022</v>
      </c>
      <c r="I102" s="38">
        <f t="shared" si="5"/>
        <v>1120832.8</v>
      </c>
      <c r="J102" s="45"/>
      <c r="K102" s="1" t="s">
        <v>14</v>
      </c>
    </row>
    <row r="103" spans="1:11" s="22" customFormat="1" ht="14.25" customHeight="1" x14ac:dyDescent="0.2">
      <c r="A103" s="3">
        <v>46013</v>
      </c>
      <c r="B103" s="1" t="s">
        <v>212</v>
      </c>
      <c r="C103" s="17" t="s">
        <v>213</v>
      </c>
      <c r="D103" s="4" t="s">
        <v>211</v>
      </c>
      <c r="E103" s="3" t="s">
        <v>62</v>
      </c>
      <c r="F103" s="6">
        <v>46013</v>
      </c>
      <c r="G103" s="27">
        <v>245700</v>
      </c>
      <c r="H103" s="44">
        <v>46022</v>
      </c>
      <c r="I103" s="27">
        <f t="shared" si="5"/>
        <v>245700</v>
      </c>
      <c r="J103" s="45"/>
      <c r="K103" s="1" t="s">
        <v>14</v>
      </c>
    </row>
    <row r="104" spans="1:11" s="22" customFormat="1" ht="13.5" customHeight="1" x14ac:dyDescent="0.2">
      <c r="A104" s="3">
        <v>46013</v>
      </c>
      <c r="B104" s="1" t="s">
        <v>212</v>
      </c>
      <c r="C104" s="17" t="s">
        <v>213</v>
      </c>
      <c r="D104" s="4" t="s">
        <v>211</v>
      </c>
      <c r="E104" s="3" t="s">
        <v>79</v>
      </c>
      <c r="F104" s="6">
        <v>46014</v>
      </c>
      <c r="G104" s="27">
        <v>882000</v>
      </c>
      <c r="H104" s="44">
        <v>46022</v>
      </c>
      <c r="I104" s="27">
        <f t="shared" si="5"/>
        <v>882000</v>
      </c>
      <c r="J104" s="45"/>
      <c r="K104" s="1" t="s">
        <v>14</v>
      </c>
    </row>
    <row r="105" spans="1:11" s="22" customFormat="1" ht="14.25" customHeight="1" x14ac:dyDescent="0.2">
      <c r="A105" s="3">
        <v>46013</v>
      </c>
      <c r="B105" s="1" t="s">
        <v>212</v>
      </c>
      <c r="C105" s="17" t="s">
        <v>213</v>
      </c>
      <c r="D105" s="4" t="s">
        <v>211</v>
      </c>
      <c r="E105" s="3" t="s">
        <v>84</v>
      </c>
      <c r="F105" s="6">
        <v>46014</v>
      </c>
      <c r="G105" s="27">
        <v>1318848</v>
      </c>
      <c r="H105" s="44">
        <v>46022</v>
      </c>
      <c r="I105" s="27">
        <f t="shared" si="5"/>
        <v>1318848</v>
      </c>
      <c r="J105" s="45"/>
      <c r="K105" s="1" t="s">
        <v>14</v>
      </c>
    </row>
    <row r="106" spans="1:11" s="22" customFormat="1" ht="14.25" customHeight="1" x14ac:dyDescent="0.2">
      <c r="A106" s="3">
        <v>46013</v>
      </c>
      <c r="B106" s="1" t="s">
        <v>210</v>
      </c>
      <c r="C106" s="2">
        <v>132322428</v>
      </c>
      <c r="D106" s="4" t="s">
        <v>211</v>
      </c>
      <c r="E106" s="3" t="s">
        <v>42</v>
      </c>
      <c r="F106" s="6">
        <v>46014</v>
      </c>
      <c r="G106" s="27">
        <v>252230</v>
      </c>
      <c r="H106" s="44">
        <v>46022</v>
      </c>
      <c r="I106" s="27">
        <f t="shared" si="5"/>
        <v>252230</v>
      </c>
      <c r="J106" s="45"/>
      <c r="K106" s="1" t="s">
        <v>14</v>
      </c>
    </row>
    <row r="107" spans="1:11" s="22" customFormat="1" ht="14.25" customHeight="1" x14ac:dyDescent="0.2">
      <c r="A107" s="3">
        <v>46013</v>
      </c>
      <c r="B107" s="1" t="s">
        <v>210</v>
      </c>
      <c r="C107" s="2">
        <v>132322428</v>
      </c>
      <c r="D107" s="4" t="s">
        <v>211</v>
      </c>
      <c r="E107" s="3" t="s">
        <v>38</v>
      </c>
      <c r="F107" s="6">
        <v>46014</v>
      </c>
      <c r="G107" s="27">
        <v>68006.3</v>
      </c>
      <c r="H107" s="44">
        <v>46022</v>
      </c>
      <c r="I107" s="27">
        <f t="shared" si="5"/>
        <v>68006.3</v>
      </c>
      <c r="J107" s="45"/>
      <c r="K107" s="1" t="s">
        <v>14</v>
      </c>
    </row>
    <row r="108" spans="1:11" s="22" customFormat="1" ht="14.25" customHeight="1" x14ac:dyDescent="0.2">
      <c r="A108" s="3">
        <v>46013</v>
      </c>
      <c r="B108" s="1" t="s">
        <v>210</v>
      </c>
      <c r="C108" s="2">
        <v>132322428</v>
      </c>
      <c r="D108" s="4" t="s">
        <v>211</v>
      </c>
      <c r="E108" s="3" t="s">
        <v>48</v>
      </c>
      <c r="F108" s="6">
        <v>46014</v>
      </c>
      <c r="G108" s="27">
        <v>661613.69999999995</v>
      </c>
      <c r="H108" s="44">
        <v>46022</v>
      </c>
      <c r="I108" s="27">
        <f t="shared" si="5"/>
        <v>661613.69999999995</v>
      </c>
      <c r="J108" s="45"/>
      <c r="K108" s="1" t="s">
        <v>14</v>
      </c>
    </row>
    <row r="109" spans="1:11" s="22" customFormat="1" ht="14.25" customHeight="1" x14ac:dyDescent="0.2">
      <c r="A109" s="3">
        <v>46014</v>
      </c>
      <c r="B109" s="1" t="s">
        <v>158</v>
      </c>
      <c r="C109" s="2">
        <v>132621077</v>
      </c>
      <c r="D109" s="4" t="s">
        <v>211</v>
      </c>
      <c r="E109" s="3" t="s">
        <v>214</v>
      </c>
      <c r="F109" s="6">
        <v>46014</v>
      </c>
      <c r="G109" s="27">
        <v>166240</v>
      </c>
      <c r="H109" s="44">
        <v>46022</v>
      </c>
      <c r="I109" s="27">
        <f t="shared" si="5"/>
        <v>166240</v>
      </c>
      <c r="J109" s="45"/>
      <c r="K109" s="1" t="s">
        <v>14</v>
      </c>
    </row>
    <row r="110" spans="1:11" s="22" customFormat="1" ht="14.25" customHeight="1" x14ac:dyDescent="0.2">
      <c r="A110" s="3">
        <v>46014</v>
      </c>
      <c r="B110" s="1" t="s">
        <v>158</v>
      </c>
      <c r="C110" s="2">
        <v>132621077</v>
      </c>
      <c r="D110" s="4" t="s">
        <v>211</v>
      </c>
      <c r="E110" s="3" t="s">
        <v>215</v>
      </c>
      <c r="F110" s="6">
        <v>46014</v>
      </c>
      <c r="G110" s="27">
        <v>15680</v>
      </c>
      <c r="H110" s="44">
        <v>46022</v>
      </c>
      <c r="I110" s="27">
        <f t="shared" si="5"/>
        <v>15680</v>
      </c>
      <c r="J110" s="45"/>
      <c r="K110" s="1" t="s">
        <v>14</v>
      </c>
    </row>
    <row r="111" spans="1:11" s="22" customFormat="1" ht="14.25" customHeight="1" x14ac:dyDescent="0.2">
      <c r="A111" s="3">
        <v>46014</v>
      </c>
      <c r="B111" s="1" t="s">
        <v>90</v>
      </c>
      <c r="C111" s="2">
        <v>133215527</v>
      </c>
      <c r="D111" s="4" t="s">
        <v>211</v>
      </c>
      <c r="E111" s="3" t="s">
        <v>216</v>
      </c>
      <c r="F111" s="6">
        <v>46014</v>
      </c>
      <c r="G111" s="27">
        <v>1238433.23</v>
      </c>
      <c r="H111" s="44">
        <v>46022</v>
      </c>
      <c r="I111" s="27">
        <f t="shared" si="5"/>
        <v>1238433.23</v>
      </c>
      <c r="J111" s="45"/>
      <c r="K111" s="1" t="s">
        <v>14</v>
      </c>
    </row>
    <row r="112" spans="1:11" s="22" customFormat="1" ht="14.25" customHeight="1" x14ac:dyDescent="0.2">
      <c r="A112" s="3">
        <v>46014</v>
      </c>
      <c r="B112" s="1" t="s">
        <v>90</v>
      </c>
      <c r="C112" s="2">
        <v>133215527</v>
      </c>
      <c r="D112" s="4" t="s">
        <v>211</v>
      </c>
      <c r="E112" s="3" t="s">
        <v>217</v>
      </c>
      <c r="F112" s="6">
        <v>46014</v>
      </c>
      <c r="G112" s="27">
        <v>50300.87</v>
      </c>
      <c r="H112" s="44">
        <v>46022</v>
      </c>
      <c r="I112" s="27">
        <f t="shared" si="5"/>
        <v>50300.87</v>
      </c>
      <c r="J112" s="45"/>
      <c r="K112" s="1" t="s">
        <v>14</v>
      </c>
    </row>
    <row r="113" spans="1:13" s="22" customFormat="1" ht="14.25" customHeight="1" x14ac:dyDescent="0.2">
      <c r="A113" s="3">
        <v>46014</v>
      </c>
      <c r="B113" s="1" t="s">
        <v>202</v>
      </c>
      <c r="C113" s="2">
        <v>133284413</v>
      </c>
      <c r="D113" s="4" t="s">
        <v>303</v>
      </c>
      <c r="E113" s="13" t="s">
        <v>52</v>
      </c>
      <c r="F113" s="6">
        <v>46014</v>
      </c>
      <c r="G113" s="27">
        <v>3334680</v>
      </c>
      <c r="H113" s="44">
        <v>46022</v>
      </c>
      <c r="I113" s="27">
        <f t="shared" si="5"/>
        <v>3334680</v>
      </c>
      <c r="J113" s="45"/>
      <c r="K113" s="1" t="s">
        <v>14</v>
      </c>
    </row>
    <row r="114" spans="1:13" s="22" customFormat="1" ht="14.25" customHeight="1" x14ac:dyDescent="0.2">
      <c r="A114" s="3">
        <v>46014</v>
      </c>
      <c r="B114" s="1" t="s">
        <v>203</v>
      </c>
      <c r="C114" s="36">
        <v>13127071.9</v>
      </c>
      <c r="D114" s="4" t="s">
        <v>264</v>
      </c>
      <c r="E114" s="13" t="s">
        <v>204</v>
      </c>
      <c r="F114" s="6">
        <v>46014</v>
      </c>
      <c r="G114" s="27">
        <v>5634205</v>
      </c>
      <c r="H114" s="44">
        <v>46022</v>
      </c>
      <c r="I114" s="27">
        <f t="shared" si="5"/>
        <v>5634205</v>
      </c>
      <c r="J114" s="45"/>
      <c r="K114" s="1" t="s">
        <v>14</v>
      </c>
    </row>
    <row r="115" spans="1:13" s="22" customFormat="1" ht="14.25" customHeight="1" x14ac:dyDescent="0.2">
      <c r="A115" s="3">
        <v>46014</v>
      </c>
      <c r="B115" s="1" t="s">
        <v>87</v>
      </c>
      <c r="C115" s="2">
        <v>130388148</v>
      </c>
      <c r="D115" s="4" t="s">
        <v>85</v>
      </c>
      <c r="E115" s="13" t="s">
        <v>205</v>
      </c>
      <c r="F115" s="6">
        <v>46014</v>
      </c>
      <c r="G115" s="27">
        <v>1728183.16</v>
      </c>
      <c r="H115" s="44">
        <v>46022</v>
      </c>
      <c r="I115" s="27">
        <f t="shared" si="5"/>
        <v>1728183.16</v>
      </c>
      <c r="J115" s="45"/>
      <c r="K115" s="1" t="s">
        <v>14</v>
      </c>
    </row>
    <row r="116" spans="1:13" s="22" customFormat="1" ht="14.25" customHeight="1" x14ac:dyDescent="0.2">
      <c r="A116" s="3">
        <v>46014</v>
      </c>
      <c r="B116" s="1" t="s">
        <v>87</v>
      </c>
      <c r="C116" s="2">
        <v>130388148</v>
      </c>
      <c r="D116" s="4" t="s">
        <v>206</v>
      </c>
      <c r="E116" s="3" t="s">
        <v>75</v>
      </c>
      <c r="F116" s="6">
        <v>46014</v>
      </c>
      <c r="G116" s="27">
        <v>1857257.46</v>
      </c>
      <c r="H116" s="44">
        <v>46022</v>
      </c>
      <c r="I116" s="27">
        <f t="shared" si="5"/>
        <v>1857257.46</v>
      </c>
      <c r="J116" s="45"/>
      <c r="K116" s="1" t="s">
        <v>14</v>
      </c>
      <c r="M116" s="22" t="s">
        <v>112</v>
      </c>
    </row>
    <row r="117" spans="1:13" s="22" customFormat="1" ht="14.25" customHeight="1" x14ac:dyDescent="0.2">
      <c r="A117" s="3">
        <v>46014</v>
      </c>
      <c r="B117" s="25" t="s">
        <v>207</v>
      </c>
      <c r="C117" s="13">
        <v>101103434</v>
      </c>
      <c r="D117" s="14" t="s">
        <v>208</v>
      </c>
      <c r="E117" s="3" t="s">
        <v>209</v>
      </c>
      <c r="F117" s="6">
        <v>46014</v>
      </c>
      <c r="G117" s="27">
        <v>38676.86</v>
      </c>
      <c r="H117" s="49">
        <v>46022</v>
      </c>
      <c r="I117" s="27">
        <f t="shared" si="5"/>
        <v>38676.86</v>
      </c>
      <c r="J117" s="45"/>
      <c r="K117" s="1" t="s">
        <v>14</v>
      </c>
    </row>
    <row r="118" spans="1:13" s="22" customFormat="1" ht="14.25" customHeight="1" x14ac:dyDescent="0.2">
      <c r="A118" s="3">
        <v>46014</v>
      </c>
      <c r="B118" s="25" t="s">
        <v>110</v>
      </c>
      <c r="C118" s="13">
        <v>130526168</v>
      </c>
      <c r="D118" s="14" t="s">
        <v>298</v>
      </c>
      <c r="E118" s="3" t="s">
        <v>299</v>
      </c>
      <c r="F118" s="6">
        <v>46014</v>
      </c>
      <c r="G118" s="27">
        <v>987999.96</v>
      </c>
      <c r="H118" s="49">
        <v>46022</v>
      </c>
      <c r="I118" s="27">
        <v>987999.96</v>
      </c>
      <c r="J118" s="45"/>
      <c r="K118" s="1" t="s">
        <v>14</v>
      </c>
    </row>
    <row r="119" spans="1:13" s="22" customFormat="1" ht="14.25" customHeight="1" x14ac:dyDescent="0.2">
      <c r="A119" s="3">
        <v>46014</v>
      </c>
      <c r="B119" s="1" t="s">
        <v>313</v>
      </c>
      <c r="C119" s="2">
        <v>131100651</v>
      </c>
      <c r="D119" s="46" t="s">
        <v>316</v>
      </c>
      <c r="E119" s="3" t="s">
        <v>317</v>
      </c>
      <c r="F119" s="6">
        <v>46014</v>
      </c>
      <c r="G119" s="27">
        <v>247857.17</v>
      </c>
      <c r="H119" s="49">
        <v>46022</v>
      </c>
      <c r="I119" s="27">
        <f>+G119</f>
        <v>247857.17</v>
      </c>
      <c r="J119" s="45"/>
      <c r="K119" s="1" t="s">
        <v>14</v>
      </c>
    </row>
    <row r="120" spans="1:13" s="22" customFormat="1" ht="14.25" customHeight="1" x14ac:dyDescent="0.2">
      <c r="A120" s="3">
        <v>46014</v>
      </c>
      <c r="B120" s="1" t="s">
        <v>326</v>
      </c>
      <c r="C120" s="2">
        <v>131794912</v>
      </c>
      <c r="D120" s="46" t="s">
        <v>324</v>
      </c>
      <c r="E120" s="3" t="s">
        <v>325</v>
      </c>
      <c r="F120" s="6">
        <v>46014</v>
      </c>
      <c r="G120" s="27">
        <v>2566044.58</v>
      </c>
      <c r="H120" s="49">
        <v>46022</v>
      </c>
      <c r="I120" s="27">
        <f>+G120</f>
        <v>2566044.58</v>
      </c>
      <c r="J120" s="45"/>
      <c r="K120" s="1" t="s">
        <v>14</v>
      </c>
    </row>
    <row r="121" spans="1:13" s="22" customFormat="1" ht="14.25" customHeight="1" x14ac:dyDescent="0.2">
      <c r="A121" s="3">
        <v>46015</v>
      </c>
      <c r="B121" s="1" t="s">
        <v>153</v>
      </c>
      <c r="C121" s="2">
        <v>131033865</v>
      </c>
      <c r="D121" s="46" t="s">
        <v>41</v>
      </c>
      <c r="E121" s="3" t="s">
        <v>320</v>
      </c>
      <c r="F121" s="6">
        <v>46015</v>
      </c>
      <c r="G121" s="27">
        <v>1135905</v>
      </c>
      <c r="H121" s="49">
        <v>46022</v>
      </c>
      <c r="I121" s="27">
        <f>+G121</f>
        <v>1135905</v>
      </c>
      <c r="J121" s="45"/>
      <c r="K121" s="1" t="s">
        <v>14</v>
      </c>
    </row>
    <row r="122" spans="1:13" s="22" customFormat="1" ht="14.25" customHeight="1" x14ac:dyDescent="0.2">
      <c r="A122" s="3">
        <v>46014</v>
      </c>
      <c r="B122" s="25" t="s">
        <v>153</v>
      </c>
      <c r="C122" s="13">
        <v>131033865</v>
      </c>
      <c r="D122" s="14" t="s">
        <v>267</v>
      </c>
      <c r="E122" s="3" t="s">
        <v>268</v>
      </c>
      <c r="F122" s="6">
        <v>46015</v>
      </c>
      <c r="G122" s="27">
        <v>499940</v>
      </c>
      <c r="H122" s="49">
        <v>46022</v>
      </c>
      <c r="I122" s="27">
        <v>499940</v>
      </c>
      <c r="J122" s="45"/>
      <c r="K122" s="1" t="s">
        <v>14</v>
      </c>
    </row>
    <row r="123" spans="1:13" s="22" customFormat="1" ht="14.25" customHeight="1" x14ac:dyDescent="0.2">
      <c r="A123" s="3">
        <v>46017</v>
      </c>
      <c r="B123" s="25" t="s">
        <v>309</v>
      </c>
      <c r="C123" s="13">
        <v>132662105</v>
      </c>
      <c r="D123" s="14" t="s">
        <v>41</v>
      </c>
      <c r="E123" s="3" t="s">
        <v>19</v>
      </c>
      <c r="F123" s="6">
        <v>46015</v>
      </c>
      <c r="G123" s="27">
        <v>152939.74</v>
      </c>
      <c r="H123" s="49">
        <v>46022</v>
      </c>
      <c r="I123" s="27">
        <f t="shared" ref="I123:I134" si="6">+G123</f>
        <v>152939.74</v>
      </c>
      <c r="J123" s="45"/>
      <c r="K123" s="1" t="s">
        <v>14</v>
      </c>
    </row>
    <row r="124" spans="1:13" s="22" customFormat="1" ht="14.25" customHeight="1" x14ac:dyDescent="0.2">
      <c r="A124" s="3">
        <v>46014</v>
      </c>
      <c r="B124" s="25" t="s">
        <v>153</v>
      </c>
      <c r="C124" s="13">
        <v>131033865</v>
      </c>
      <c r="D124" s="14" t="s">
        <v>267</v>
      </c>
      <c r="E124" s="3" t="s">
        <v>305</v>
      </c>
      <c r="F124" s="6">
        <v>46015</v>
      </c>
      <c r="G124" s="27">
        <v>261320</v>
      </c>
      <c r="H124" s="49">
        <v>46022</v>
      </c>
      <c r="I124" s="27">
        <f t="shared" si="6"/>
        <v>261320</v>
      </c>
      <c r="J124" s="45"/>
      <c r="K124" s="1" t="s">
        <v>14</v>
      </c>
    </row>
    <row r="125" spans="1:13" s="22" customFormat="1" ht="14.25" customHeight="1" x14ac:dyDescent="0.2">
      <c r="A125" s="3">
        <v>46017</v>
      </c>
      <c r="B125" s="25" t="s">
        <v>309</v>
      </c>
      <c r="C125" s="13">
        <v>132662105</v>
      </c>
      <c r="D125" s="14" t="s">
        <v>41</v>
      </c>
      <c r="E125" s="3" t="s">
        <v>52</v>
      </c>
      <c r="F125" s="6">
        <v>46015</v>
      </c>
      <c r="G125" s="27">
        <v>1052855</v>
      </c>
      <c r="H125" s="49">
        <v>46022</v>
      </c>
      <c r="I125" s="27">
        <f t="shared" si="6"/>
        <v>1052855</v>
      </c>
      <c r="J125" s="45"/>
      <c r="K125" s="1" t="s">
        <v>14</v>
      </c>
    </row>
    <row r="126" spans="1:13" s="22" customFormat="1" ht="14.25" customHeight="1" x14ac:dyDescent="0.2">
      <c r="A126" s="3">
        <v>46017</v>
      </c>
      <c r="B126" s="25" t="s">
        <v>309</v>
      </c>
      <c r="C126" s="13">
        <v>132662105</v>
      </c>
      <c r="D126" s="14" t="s">
        <v>41</v>
      </c>
      <c r="E126" s="3" t="s">
        <v>94</v>
      </c>
      <c r="F126" s="6">
        <v>46015</v>
      </c>
      <c r="G126" s="27">
        <v>1311860</v>
      </c>
      <c r="H126" s="49">
        <v>46022</v>
      </c>
      <c r="I126" s="27">
        <f t="shared" si="6"/>
        <v>1311860</v>
      </c>
      <c r="J126" s="45"/>
      <c r="K126" s="1" t="s">
        <v>14</v>
      </c>
    </row>
    <row r="127" spans="1:13" s="22" customFormat="1" ht="14.25" customHeight="1" x14ac:dyDescent="0.2">
      <c r="A127" s="3">
        <v>46017</v>
      </c>
      <c r="B127" s="25" t="s">
        <v>309</v>
      </c>
      <c r="C127" s="13">
        <v>132662105</v>
      </c>
      <c r="D127" s="14" t="s">
        <v>41</v>
      </c>
      <c r="E127" s="3" t="s">
        <v>310</v>
      </c>
      <c r="F127" s="6">
        <v>46015</v>
      </c>
      <c r="G127" s="27">
        <v>232198.98</v>
      </c>
      <c r="H127" s="49">
        <v>46022</v>
      </c>
      <c r="I127" s="27">
        <f t="shared" si="6"/>
        <v>232198.98</v>
      </c>
      <c r="J127" s="45"/>
      <c r="K127" s="1" t="s">
        <v>14</v>
      </c>
    </row>
    <row r="128" spans="1:13" s="22" customFormat="1" ht="14.25" customHeight="1" x14ac:dyDescent="0.2">
      <c r="A128" s="3">
        <v>46017</v>
      </c>
      <c r="B128" s="25" t="s">
        <v>309</v>
      </c>
      <c r="C128" s="13">
        <v>132662105</v>
      </c>
      <c r="D128" s="14" t="s">
        <v>41</v>
      </c>
      <c r="E128" s="3" t="s">
        <v>200</v>
      </c>
      <c r="F128" s="6">
        <v>46015</v>
      </c>
      <c r="G128" s="27">
        <v>1082449.1000000001</v>
      </c>
      <c r="H128" s="49">
        <v>46022</v>
      </c>
      <c r="I128" s="27">
        <f t="shared" si="6"/>
        <v>1082449.1000000001</v>
      </c>
      <c r="J128" s="45"/>
      <c r="K128" s="1" t="s">
        <v>14</v>
      </c>
    </row>
    <row r="129" spans="1:11" s="22" customFormat="1" ht="14.25" customHeight="1" x14ac:dyDescent="0.2">
      <c r="A129" s="3">
        <v>46017</v>
      </c>
      <c r="B129" s="25" t="s">
        <v>309</v>
      </c>
      <c r="C129" s="13">
        <v>132662105</v>
      </c>
      <c r="D129" s="14" t="s">
        <v>41</v>
      </c>
      <c r="E129" s="3" t="s">
        <v>319</v>
      </c>
      <c r="F129" s="6">
        <v>46015</v>
      </c>
      <c r="G129" s="27">
        <v>1094300</v>
      </c>
      <c r="H129" s="49">
        <v>46022</v>
      </c>
      <c r="I129" s="27">
        <f t="shared" si="6"/>
        <v>1094300</v>
      </c>
      <c r="J129" s="45"/>
      <c r="K129" s="1" t="s">
        <v>14</v>
      </c>
    </row>
    <row r="130" spans="1:11" s="22" customFormat="1" ht="14.25" customHeight="1" x14ac:dyDescent="0.2">
      <c r="A130" s="3">
        <v>46017</v>
      </c>
      <c r="B130" s="25" t="s">
        <v>309</v>
      </c>
      <c r="C130" s="13">
        <v>132662105</v>
      </c>
      <c r="D130" s="14" t="s">
        <v>41</v>
      </c>
      <c r="E130" s="3" t="s">
        <v>51</v>
      </c>
      <c r="F130" s="6">
        <v>46015</v>
      </c>
      <c r="G130" s="27">
        <v>334250.46000000002</v>
      </c>
      <c r="H130" s="49">
        <v>46022</v>
      </c>
      <c r="I130" s="27">
        <f t="shared" si="6"/>
        <v>334250.46000000002</v>
      </c>
      <c r="J130" s="45"/>
      <c r="K130" s="1" t="s">
        <v>14</v>
      </c>
    </row>
    <row r="131" spans="1:11" s="22" customFormat="1" ht="14.25" customHeight="1" x14ac:dyDescent="0.2">
      <c r="A131" s="3">
        <v>46017</v>
      </c>
      <c r="B131" s="25" t="s">
        <v>309</v>
      </c>
      <c r="C131" s="13">
        <v>132662105</v>
      </c>
      <c r="D131" s="14" t="s">
        <v>41</v>
      </c>
      <c r="E131" s="3" t="s">
        <v>51</v>
      </c>
      <c r="F131" s="6">
        <v>46015</v>
      </c>
      <c r="G131" s="27">
        <v>159799.98000000001</v>
      </c>
      <c r="H131" s="49">
        <v>46022</v>
      </c>
      <c r="I131" s="27">
        <f t="shared" si="6"/>
        <v>159799.98000000001</v>
      </c>
      <c r="J131" s="45"/>
      <c r="K131" s="1" t="s">
        <v>14</v>
      </c>
    </row>
    <row r="132" spans="1:11" s="22" customFormat="1" ht="14.25" customHeight="1" x14ac:dyDescent="0.2">
      <c r="A132" s="3">
        <v>46017</v>
      </c>
      <c r="B132" s="25" t="s">
        <v>309</v>
      </c>
      <c r="C132" s="13">
        <v>132662105</v>
      </c>
      <c r="D132" s="14" t="s">
        <v>41</v>
      </c>
      <c r="E132" s="3" t="s">
        <v>263</v>
      </c>
      <c r="F132" s="6">
        <v>46015</v>
      </c>
      <c r="G132" s="27">
        <v>602358.19999999995</v>
      </c>
      <c r="H132" s="49">
        <v>46022</v>
      </c>
      <c r="I132" s="27">
        <f t="shared" si="6"/>
        <v>602358.19999999995</v>
      </c>
      <c r="J132" s="45"/>
      <c r="K132" s="1" t="s">
        <v>14</v>
      </c>
    </row>
    <row r="133" spans="1:11" s="22" customFormat="1" ht="14.25" customHeight="1" x14ac:dyDescent="0.2">
      <c r="A133" s="3">
        <v>46017</v>
      </c>
      <c r="B133" s="23" t="s">
        <v>87</v>
      </c>
      <c r="C133" s="13">
        <v>130388148</v>
      </c>
      <c r="D133" s="46" t="s">
        <v>88</v>
      </c>
      <c r="E133" s="3" t="s">
        <v>248</v>
      </c>
      <c r="F133" s="6">
        <v>46017</v>
      </c>
      <c r="G133" s="27">
        <v>232771.05</v>
      </c>
      <c r="H133" s="49">
        <v>46022</v>
      </c>
      <c r="I133" s="27">
        <f t="shared" si="6"/>
        <v>232771.05</v>
      </c>
      <c r="J133" s="45"/>
      <c r="K133" s="1" t="s">
        <v>14</v>
      </c>
    </row>
    <row r="134" spans="1:11" s="22" customFormat="1" ht="15" customHeight="1" x14ac:dyDescent="0.2">
      <c r="A134" s="3">
        <v>46017</v>
      </c>
      <c r="B134" s="1" t="s">
        <v>313</v>
      </c>
      <c r="C134" s="2">
        <v>131100651</v>
      </c>
      <c r="D134" s="46" t="s">
        <v>314</v>
      </c>
      <c r="E134" s="3" t="s">
        <v>315</v>
      </c>
      <c r="F134" s="6">
        <v>46017</v>
      </c>
      <c r="G134" s="27">
        <v>561655.69999999995</v>
      </c>
      <c r="H134" s="3">
        <v>46022</v>
      </c>
      <c r="I134" s="27">
        <f t="shared" si="6"/>
        <v>561655.69999999995</v>
      </c>
      <c r="J134" s="45"/>
      <c r="K134" s="1" t="s">
        <v>14</v>
      </c>
    </row>
    <row r="135" spans="1:11" s="22" customFormat="1" ht="14.25" customHeight="1" x14ac:dyDescent="0.2">
      <c r="A135" s="3">
        <v>46017</v>
      </c>
      <c r="B135" s="25" t="s">
        <v>304</v>
      </c>
      <c r="C135" s="13">
        <v>132424107</v>
      </c>
      <c r="D135" s="14" t="s">
        <v>41</v>
      </c>
      <c r="E135" s="3" t="s">
        <v>305</v>
      </c>
      <c r="F135" s="6">
        <v>46017</v>
      </c>
      <c r="G135" s="27">
        <v>1022341.75</v>
      </c>
      <c r="H135" s="49">
        <v>46022</v>
      </c>
      <c r="I135" s="27">
        <f>+G135</f>
        <v>1022341.75</v>
      </c>
      <c r="J135" s="45"/>
      <c r="K135" s="1" t="s">
        <v>14</v>
      </c>
    </row>
    <row r="136" spans="1:11" s="22" customFormat="1" ht="14.25" customHeight="1" x14ac:dyDescent="0.2">
      <c r="A136" s="3">
        <v>46017</v>
      </c>
      <c r="B136" s="25" t="s">
        <v>304</v>
      </c>
      <c r="C136" s="13">
        <v>132424107</v>
      </c>
      <c r="D136" s="14" t="s">
        <v>41</v>
      </c>
      <c r="E136" s="3" t="s">
        <v>52</v>
      </c>
      <c r="F136" s="6">
        <v>46017</v>
      </c>
      <c r="G136" s="27">
        <v>30000</v>
      </c>
      <c r="H136" s="49">
        <v>46022</v>
      </c>
      <c r="I136" s="27">
        <f>+G136</f>
        <v>30000</v>
      </c>
      <c r="J136" s="45"/>
      <c r="K136" s="1" t="s">
        <v>14</v>
      </c>
    </row>
    <row r="137" spans="1:11" s="22" customFormat="1" ht="14.25" customHeight="1" x14ac:dyDescent="0.2">
      <c r="A137" s="3">
        <v>46017</v>
      </c>
      <c r="B137" s="1" t="s">
        <v>90</v>
      </c>
      <c r="C137" s="2">
        <v>133215527</v>
      </c>
      <c r="D137" s="4" t="s">
        <v>211</v>
      </c>
      <c r="E137" s="3" t="s">
        <v>96</v>
      </c>
      <c r="F137" s="6">
        <v>46017</v>
      </c>
      <c r="G137" s="27">
        <v>162000</v>
      </c>
      <c r="H137" s="49">
        <v>46022</v>
      </c>
      <c r="I137" s="27">
        <v>162000</v>
      </c>
      <c r="J137" s="45"/>
      <c r="K137" s="1" t="s">
        <v>14</v>
      </c>
    </row>
    <row r="138" spans="1:11" s="22" customFormat="1" ht="14.25" customHeight="1" x14ac:dyDescent="0.2">
      <c r="A138" s="3">
        <v>46017</v>
      </c>
      <c r="B138" s="25" t="s">
        <v>304</v>
      </c>
      <c r="C138" s="13">
        <v>132424107</v>
      </c>
      <c r="D138" s="4" t="s">
        <v>211</v>
      </c>
      <c r="E138" s="3" t="s">
        <v>305</v>
      </c>
      <c r="F138" s="6">
        <v>46017</v>
      </c>
      <c r="G138" s="27">
        <v>15000</v>
      </c>
      <c r="H138" s="49">
        <v>46022</v>
      </c>
      <c r="I138" s="27">
        <f>+G138</f>
        <v>15000</v>
      </c>
      <c r="J138" s="45"/>
      <c r="K138" s="1" t="s">
        <v>14</v>
      </c>
    </row>
    <row r="139" spans="1:11" s="22" customFormat="1" ht="14.25" customHeight="1" x14ac:dyDescent="0.2">
      <c r="A139" s="3">
        <v>46017</v>
      </c>
      <c r="B139" s="1" t="s">
        <v>222</v>
      </c>
      <c r="C139" s="2">
        <v>101831936</v>
      </c>
      <c r="D139" s="4" t="s">
        <v>101</v>
      </c>
      <c r="E139" s="3" t="s">
        <v>323</v>
      </c>
      <c r="F139" s="6">
        <v>46017</v>
      </c>
      <c r="G139" s="27">
        <v>387360</v>
      </c>
      <c r="H139" s="49">
        <v>46022</v>
      </c>
      <c r="I139" s="27">
        <f>+G139</f>
        <v>387360</v>
      </c>
      <c r="J139" s="45"/>
      <c r="K139" s="1" t="s">
        <v>14</v>
      </c>
    </row>
    <row r="140" spans="1:11" s="22" customFormat="1" ht="14.25" customHeight="1" x14ac:dyDescent="0.2">
      <c r="A140" s="3">
        <v>46017</v>
      </c>
      <c r="B140" s="25" t="s">
        <v>246</v>
      </c>
      <c r="C140" s="13">
        <v>132776641</v>
      </c>
      <c r="D140" s="14" t="s">
        <v>247</v>
      </c>
      <c r="E140" s="3" t="s">
        <v>331</v>
      </c>
      <c r="F140" s="6">
        <v>46017</v>
      </c>
      <c r="G140" s="27">
        <v>13883595.9</v>
      </c>
      <c r="H140" s="49">
        <v>46022</v>
      </c>
      <c r="I140" s="27">
        <f>+G140</f>
        <v>13883595.9</v>
      </c>
      <c r="J140" s="45"/>
      <c r="K140" s="1" t="s">
        <v>14</v>
      </c>
    </row>
    <row r="141" spans="1:11" s="22" customFormat="1" ht="15" customHeight="1" x14ac:dyDescent="0.2">
      <c r="A141" s="3">
        <v>46018</v>
      </c>
      <c r="B141" s="23" t="s">
        <v>308</v>
      </c>
      <c r="C141" s="13">
        <v>133215527</v>
      </c>
      <c r="D141" s="46" t="s">
        <v>41</v>
      </c>
      <c r="E141" s="3" t="s">
        <v>312</v>
      </c>
      <c r="F141" s="6">
        <v>46018</v>
      </c>
      <c r="G141" s="27">
        <v>106200</v>
      </c>
      <c r="H141" s="3">
        <v>46022</v>
      </c>
      <c r="I141" s="27">
        <f>+G141</f>
        <v>106200</v>
      </c>
      <c r="J141" s="45"/>
      <c r="K141" s="1" t="s">
        <v>14</v>
      </c>
    </row>
    <row r="142" spans="1:11" s="22" customFormat="1" ht="11.25" x14ac:dyDescent="0.2">
      <c r="A142" s="3">
        <v>46019</v>
      </c>
      <c r="B142" s="14" t="s">
        <v>5</v>
      </c>
      <c r="C142" s="13">
        <v>101001577</v>
      </c>
      <c r="D142" s="46" t="s">
        <v>45</v>
      </c>
      <c r="E142" s="3" t="s">
        <v>227</v>
      </c>
      <c r="F142" s="6">
        <v>46018</v>
      </c>
      <c r="G142" s="27">
        <v>411737.22</v>
      </c>
      <c r="H142" s="49">
        <v>46022</v>
      </c>
      <c r="I142" s="27"/>
      <c r="J142" s="45">
        <f t="shared" ref="J142:J162" si="7">+G142</f>
        <v>411737.22</v>
      </c>
      <c r="K142" s="1" t="s">
        <v>15</v>
      </c>
    </row>
    <row r="143" spans="1:11" s="22" customFormat="1" ht="11.25" x14ac:dyDescent="0.2">
      <c r="A143" s="3">
        <v>46019</v>
      </c>
      <c r="B143" s="14" t="s">
        <v>5</v>
      </c>
      <c r="C143" s="13">
        <v>101001577</v>
      </c>
      <c r="D143" s="46" t="s">
        <v>45</v>
      </c>
      <c r="E143" s="3" t="s">
        <v>228</v>
      </c>
      <c r="F143" s="6">
        <v>46018</v>
      </c>
      <c r="G143" s="27">
        <v>26737.14</v>
      </c>
      <c r="H143" s="49">
        <v>46022</v>
      </c>
      <c r="I143" s="27"/>
      <c r="J143" s="45">
        <f t="shared" si="7"/>
        <v>26737.14</v>
      </c>
      <c r="K143" s="1" t="s">
        <v>15</v>
      </c>
    </row>
    <row r="144" spans="1:11" s="22" customFormat="1" ht="11.25" x14ac:dyDescent="0.2">
      <c r="A144" s="3">
        <v>46019</v>
      </c>
      <c r="B144" s="14" t="s">
        <v>5</v>
      </c>
      <c r="C144" s="13">
        <v>101001577</v>
      </c>
      <c r="D144" s="46" t="s">
        <v>45</v>
      </c>
      <c r="E144" s="3" t="s">
        <v>229</v>
      </c>
      <c r="F144" s="6">
        <v>46018</v>
      </c>
      <c r="G144" s="27">
        <v>8066.43</v>
      </c>
      <c r="H144" s="49">
        <v>46022</v>
      </c>
      <c r="I144" s="27"/>
      <c r="J144" s="45">
        <f t="shared" si="7"/>
        <v>8066.43</v>
      </c>
      <c r="K144" s="1" t="s">
        <v>15</v>
      </c>
    </row>
    <row r="145" spans="1:11" s="22" customFormat="1" ht="11.25" x14ac:dyDescent="0.2">
      <c r="A145" s="3">
        <v>46019</v>
      </c>
      <c r="B145" s="14" t="s">
        <v>5</v>
      </c>
      <c r="C145" s="13">
        <v>101001577</v>
      </c>
      <c r="D145" s="46" t="s">
        <v>45</v>
      </c>
      <c r="E145" s="3" t="s">
        <v>230</v>
      </c>
      <c r="F145" s="6">
        <v>46018</v>
      </c>
      <c r="G145" s="27">
        <v>44917.75</v>
      </c>
      <c r="H145" s="49">
        <v>46022</v>
      </c>
      <c r="I145" s="27"/>
      <c r="J145" s="45">
        <f t="shared" si="7"/>
        <v>44917.75</v>
      </c>
      <c r="K145" s="1" t="s">
        <v>15</v>
      </c>
    </row>
    <row r="146" spans="1:11" s="22" customFormat="1" ht="11.25" x14ac:dyDescent="0.2">
      <c r="A146" s="3">
        <v>46019</v>
      </c>
      <c r="B146" s="14" t="s">
        <v>5</v>
      </c>
      <c r="C146" s="13">
        <v>101001577</v>
      </c>
      <c r="D146" s="46" t="s">
        <v>45</v>
      </c>
      <c r="E146" s="3" t="s">
        <v>231</v>
      </c>
      <c r="F146" s="6">
        <v>46018</v>
      </c>
      <c r="G146" s="27">
        <v>4132.53</v>
      </c>
      <c r="H146" s="49">
        <v>46022</v>
      </c>
      <c r="I146" s="27"/>
      <c r="J146" s="45">
        <f t="shared" si="7"/>
        <v>4132.53</v>
      </c>
      <c r="K146" s="1" t="s">
        <v>15</v>
      </c>
    </row>
    <row r="147" spans="1:11" s="22" customFormat="1" ht="11.25" x14ac:dyDescent="0.2">
      <c r="A147" s="3">
        <v>46019</v>
      </c>
      <c r="B147" s="14" t="s">
        <v>5</v>
      </c>
      <c r="C147" s="13">
        <v>101001577</v>
      </c>
      <c r="D147" s="46" t="s">
        <v>45</v>
      </c>
      <c r="E147" s="3" t="s">
        <v>232</v>
      </c>
      <c r="F147" s="6">
        <v>46018</v>
      </c>
      <c r="G147" s="27">
        <v>7793.5</v>
      </c>
      <c r="H147" s="49">
        <v>46022</v>
      </c>
      <c r="I147" s="27"/>
      <c r="J147" s="45">
        <f t="shared" si="7"/>
        <v>7793.5</v>
      </c>
      <c r="K147" s="1" t="s">
        <v>15</v>
      </c>
    </row>
    <row r="148" spans="1:11" s="22" customFormat="1" ht="11.25" x14ac:dyDescent="0.2">
      <c r="A148" s="3">
        <v>46019</v>
      </c>
      <c r="B148" s="14" t="s">
        <v>5</v>
      </c>
      <c r="C148" s="13">
        <v>101001577</v>
      </c>
      <c r="D148" s="46" t="s">
        <v>45</v>
      </c>
      <c r="E148" s="3" t="s">
        <v>233</v>
      </c>
      <c r="F148" s="6">
        <v>46018</v>
      </c>
      <c r="G148" s="27">
        <v>5607.35</v>
      </c>
      <c r="H148" s="3">
        <v>46022</v>
      </c>
      <c r="I148" s="27"/>
      <c r="J148" s="45">
        <f t="shared" si="7"/>
        <v>5607.35</v>
      </c>
      <c r="K148" s="1" t="s">
        <v>15</v>
      </c>
    </row>
    <row r="149" spans="1:11" s="22" customFormat="1" ht="11.25" x14ac:dyDescent="0.2">
      <c r="A149" s="3">
        <v>46019</v>
      </c>
      <c r="B149" s="14" t="s">
        <v>5</v>
      </c>
      <c r="C149" s="13">
        <v>101001577</v>
      </c>
      <c r="D149" s="46" t="s">
        <v>45</v>
      </c>
      <c r="E149" s="3" t="s">
        <v>234</v>
      </c>
      <c r="F149" s="6">
        <v>46018</v>
      </c>
      <c r="G149" s="27">
        <v>6202.68</v>
      </c>
      <c r="H149" s="3">
        <v>46022</v>
      </c>
      <c r="I149" s="27"/>
      <c r="J149" s="45">
        <f t="shared" si="7"/>
        <v>6202.68</v>
      </c>
      <c r="K149" s="1" t="s">
        <v>15</v>
      </c>
    </row>
    <row r="150" spans="1:11" s="22" customFormat="1" ht="11.25" x14ac:dyDescent="0.2">
      <c r="A150" s="3">
        <v>46021</v>
      </c>
      <c r="B150" s="14" t="s">
        <v>2</v>
      </c>
      <c r="C150" s="13">
        <v>101874503</v>
      </c>
      <c r="D150" s="46" t="s">
        <v>252</v>
      </c>
      <c r="E150" s="3" t="s">
        <v>269</v>
      </c>
      <c r="F150" s="6">
        <v>46021</v>
      </c>
      <c r="G150" s="27">
        <v>28467864.07</v>
      </c>
      <c r="H150" s="3">
        <v>46052</v>
      </c>
      <c r="I150" s="27"/>
      <c r="J150" s="39">
        <f t="shared" si="7"/>
        <v>28467864.07</v>
      </c>
      <c r="K150" s="1" t="s">
        <v>15</v>
      </c>
    </row>
    <row r="151" spans="1:11" s="22" customFormat="1" ht="11.25" x14ac:dyDescent="0.2">
      <c r="A151" s="3">
        <v>46031</v>
      </c>
      <c r="B151" s="1" t="s">
        <v>37</v>
      </c>
      <c r="C151" s="2">
        <v>101821248</v>
      </c>
      <c r="D151" s="4" t="s">
        <v>270</v>
      </c>
      <c r="E151" s="3" t="s">
        <v>271</v>
      </c>
      <c r="F151" s="6">
        <v>46022</v>
      </c>
      <c r="G151" s="27">
        <v>17265.64</v>
      </c>
      <c r="H151" s="3">
        <v>46052</v>
      </c>
      <c r="I151" s="27"/>
      <c r="J151" s="45">
        <f t="shared" si="7"/>
        <v>17265.64</v>
      </c>
      <c r="K151" s="1" t="s">
        <v>15</v>
      </c>
    </row>
    <row r="152" spans="1:11" s="22" customFormat="1" ht="11.25" x14ac:dyDescent="0.2">
      <c r="A152" s="3">
        <v>46031</v>
      </c>
      <c r="B152" s="1" t="s">
        <v>37</v>
      </c>
      <c r="C152" s="2">
        <v>101821248</v>
      </c>
      <c r="D152" s="4" t="s">
        <v>272</v>
      </c>
      <c r="E152" s="3" t="s">
        <v>273</v>
      </c>
      <c r="F152" s="6">
        <v>46022</v>
      </c>
      <c r="G152" s="27">
        <v>46021</v>
      </c>
      <c r="H152" s="3">
        <v>46052</v>
      </c>
      <c r="I152" s="27"/>
      <c r="J152" s="45">
        <f t="shared" si="7"/>
        <v>46021</v>
      </c>
      <c r="K152" s="1" t="s">
        <v>15</v>
      </c>
    </row>
    <row r="153" spans="1:11" s="22" customFormat="1" ht="11.25" x14ac:dyDescent="0.2">
      <c r="A153" s="3">
        <v>46031</v>
      </c>
      <c r="B153" s="1" t="s">
        <v>37</v>
      </c>
      <c r="C153" s="2">
        <v>101821248</v>
      </c>
      <c r="D153" s="4" t="s">
        <v>26</v>
      </c>
      <c r="E153" s="3" t="s">
        <v>274</v>
      </c>
      <c r="F153" s="6">
        <v>46022</v>
      </c>
      <c r="G153" s="27">
        <v>5863.16</v>
      </c>
      <c r="H153" s="3">
        <v>46052</v>
      </c>
      <c r="I153" s="27"/>
      <c r="J153" s="45">
        <f t="shared" si="7"/>
        <v>5863.16</v>
      </c>
      <c r="K153" s="1" t="s">
        <v>15</v>
      </c>
    </row>
    <row r="154" spans="1:11" s="22" customFormat="1" ht="11.25" x14ac:dyDescent="0.2">
      <c r="A154" s="3">
        <v>46031</v>
      </c>
      <c r="B154" s="1" t="s">
        <v>37</v>
      </c>
      <c r="C154" s="2">
        <v>101821248</v>
      </c>
      <c r="D154" s="4" t="s">
        <v>61</v>
      </c>
      <c r="E154" s="3" t="s">
        <v>275</v>
      </c>
      <c r="F154" s="6">
        <v>46022</v>
      </c>
      <c r="G154" s="27">
        <v>42124.57</v>
      </c>
      <c r="H154" s="3">
        <v>46052</v>
      </c>
      <c r="I154" s="27"/>
      <c r="J154" s="45">
        <f t="shared" si="7"/>
        <v>42124.57</v>
      </c>
      <c r="K154" s="1" t="s">
        <v>15</v>
      </c>
    </row>
    <row r="155" spans="1:11" s="22" customFormat="1" ht="11.25" x14ac:dyDescent="0.2">
      <c r="A155" s="3">
        <v>46031</v>
      </c>
      <c r="B155" s="1" t="s">
        <v>37</v>
      </c>
      <c r="C155" s="2">
        <v>101821248</v>
      </c>
      <c r="D155" s="4" t="s">
        <v>276</v>
      </c>
      <c r="E155" s="3" t="s">
        <v>277</v>
      </c>
      <c r="F155" s="6">
        <v>46022</v>
      </c>
      <c r="G155" s="27">
        <v>10631.22</v>
      </c>
      <c r="H155" s="3">
        <v>46053</v>
      </c>
      <c r="I155" s="27"/>
      <c r="J155" s="45">
        <f t="shared" si="7"/>
        <v>10631.22</v>
      </c>
      <c r="K155" s="1" t="s">
        <v>15</v>
      </c>
    </row>
    <row r="156" spans="1:11" s="22" customFormat="1" ht="11.25" x14ac:dyDescent="0.2">
      <c r="A156" s="3">
        <v>46031</v>
      </c>
      <c r="B156" s="1" t="s">
        <v>37</v>
      </c>
      <c r="C156" s="2">
        <v>101821248</v>
      </c>
      <c r="D156" s="4" t="s">
        <v>278</v>
      </c>
      <c r="E156" s="3" t="s">
        <v>279</v>
      </c>
      <c r="F156" s="6">
        <v>46022</v>
      </c>
      <c r="G156" s="27">
        <v>20166.52</v>
      </c>
      <c r="H156" s="3">
        <v>46053</v>
      </c>
      <c r="I156" s="27"/>
      <c r="J156" s="45">
        <f t="shared" si="7"/>
        <v>20166.52</v>
      </c>
      <c r="K156" s="1" t="s">
        <v>15</v>
      </c>
    </row>
    <row r="157" spans="1:11" s="22" customFormat="1" ht="11.25" x14ac:dyDescent="0.2">
      <c r="A157" s="3">
        <v>46031</v>
      </c>
      <c r="B157" s="1" t="s">
        <v>37</v>
      </c>
      <c r="C157" s="2">
        <v>101821248</v>
      </c>
      <c r="D157" s="4" t="s">
        <v>111</v>
      </c>
      <c r="E157" s="3" t="s">
        <v>280</v>
      </c>
      <c r="F157" s="6">
        <v>46022</v>
      </c>
      <c r="G157" s="27">
        <v>1775.38</v>
      </c>
      <c r="H157" s="3">
        <v>46053</v>
      </c>
      <c r="I157" s="27"/>
      <c r="J157" s="45">
        <f t="shared" si="7"/>
        <v>1775.38</v>
      </c>
      <c r="K157" s="1" t="s">
        <v>15</v>
      </c>
    </row>
    <row r="158" spans="1:11" s="22" customFormat="1" ht="11.25" x14ac:dyDescent="0.2">
      <c r="A158" s="3">
        <v>46031</v>
      </c>
      <c r="B158" s="1" t="s">
        <v>37</v>
      </c>
      <c r="C158" s="2">
        <v>101821248</v>
      </c>
      <c r="D158" s="4" t="s">
        <v>27</v>
      </c>
      <c r="E158" s="3" t="s">
        <v>281</v>
      </c>
      <c r="F158" s="6">
        <v>46022</v>
      </c>
      <c r="G158" s="27">
        <v>2366.67</v>
      </c>
      <c r="H158" s="3">
        <v>46053</v>
      </c>
      <c r="I158" s="27"/>
      <c r="J158" s="45">
        <f t="shared" si="7"/>
        <v>2366.67</v>
      </c>
      <c r="K158" s="1" t="s">
        <v>15</v>
      </c>
    </row>
    <row r="159" spans="1:11" s="22" customFormat="1" ht="11.25" x14ac:dyDescent="0.2">
      <c r="A159" s="3">
        <v>46031</v>
      </c>
      <c r="B159" s="1" t="s">
        <v>37</v>
      </c>
      <c r="C159" s="2">
        <v>101821248</v>
      </c>
      <c r="D159" s="4" t="s">
        <v>282</v>
      </c>
      <c r="E159" s="3" t="s">
        <v>283</v>
      </c>
      <c r="F159" s="6">
        <v>46022</v>
      </c>
      <c r="G159" s="27">
        <v>11920.5</v>
      </c>
      <c r="H159" s="3">
        <v>46053</v>
      </c>
      <c r="I159" s="27"/>
      <c r="J159" s="45">
        <f t="shared" si="7"/>
        <v>11920.5</v>
      </c>
      <c r="K159" s="1" t="s">
        <v>15</v>
      </c>
    </row>
    <row r="160" spans="1:11" s="22" customFormat="1" ht="11.25" x14ac:dyDescent="0.2">
      <c r="A160" s="3">
        <v>46031</v>
      </c>
      <c r="B160" s="1" t="s">
        <v>37</v>
      </c>
      <c r="C160" s="2">
        <v>101821248</v>
      </c>
      <c r="D160" s="4" t="s">
        <v>282</v>
      </c>
      <c r="E160" s="3" t="s">
        <v>284</v>
      </c>
      <c r="F160" s="6">
        <v>46022</v>
      </c>
      <c r="G160" s="27">
        <v>128.96</v>
      </c>
      <c r="H160" s="3">
        <v>45688</v>
      </c>
      <c r="I160" s="27"/>
      <c r="J160" s="45">
        <f t="shared" si="7"/>
        <v>128.96</v>
      </c>
      <c r="K160" s="1" t="s">
        <v>15</v>
      </c>
    </row>
    <row r="161" spans="1:13" s="22" customFormat="1" ht="11.25" x14ac:dyDescent="0.2">
      <c r="A161" s="3">
        <v>46031</v>
      </c>
      <c r="B161" s="1" t="s">
        <v>37</v>
      </c>
      <c r="C161" s="2">
        <v>101821248</v>
      </c>
      <c r="D161" s="4" t="s">
        <v>28</v>
      </c>
      <c r="E161" s="3" t="s">
        <v>285</v>
      </c>
      <c r="F161" s="6">
        <v>46022</v>
      </c>
      <c r="G161" s="27">
        <v>1275.42</v>
      </c>
      <c r="H161" s="3">
        <v>45688</v>
      </c>
      <c r="I161" s="27"/>
      <c r="J161" s="45">
        <f t="shared" si="7"/>
        <v>1275.42</v>
      </c>
      <c r="K161" s="1" t="s">
        <v>15</v>
      </c>
    </row>
    <row r="162" spans="1:13" s="22" customFormat="1" ht="11.25" x14ac:dyDescent="0.2">
      <c r="A162" s="3">
        <v>46031</v>
      </c>
      <c r="B162" s="1" t="s">
        <v>37</v>
      </c>
      <c r="C162" s="2">
        <v>101821248</v>
      </c>
      <c r="D162" s="4" t="s">
        <v>286</v>
      </c>
      <c r="E162" s="3" t="s">
        <v>287</v>
      </c>
      <c r="F162" s="6">
        <v>46022</v>
      </c>
      <c r="G162" s="27">
        <v>20690.29</v>
      </c>
      <c r="H162" s="3">
        <v>46022</v>
      </c>
      <c r="I162" s="27"/>
      <c r="J162" s="45">
        <f t="shared" si="7"/>
        <v>20690.29</v>
      </c>
      <c r="K162" s="1" t="s">
        <v>15</v>
      </c>
    </row>
    <row r="163" spans="1:13" s="22" customFormat="1" ht="15" customHeight="1" x14ac:dyDescent="0.2">
      <c r="A163" s="37"/>
      <c r="C163" s="36"/>
      <c r="D163" s="50"/>
      <c r="E163" s="36"/>
      <c r="F163" s="37"/>
      <c r="G163" s="51">
        <f>SUM(G10:G162)</f>
        <v>220579316.39799994</v>
      </c>
      <c r="H163" s="52"/>
      <c r="I163" s="51">
        <f>SUM(I10:I162)</f>
        <v>191395586.398</v>
      </c>
      <c r="J163" s="53">
        <f>SUM(J10:J162)</f>
        <v>29183730.000000004</v>
      </c>
      <c r="K163" s="54"/>
    </row>
    <row r="164" spans="1:13" hidden="1" x14ac:dyDescent="0.2">
      <c r="E164" s="7"/>
      <c r="G164" s="34"/>
      <c r="I164" s="32"/>
      <c r="J164" s="32"/>
      <c r="K164" s="8"/>
    </row>
    <row r="165" spans="1:13" x14ac:dyDescent="0.2">
      <c r="E165" s="7"/>
      <c r="G165" s="34"/>
      <c r="I165" s="32"/>
      <c r="J165" s="32"/>
      <c r="K165" s="8"/>
    </row>
    <row r="166" spans="1:13" x14ac:dyDescent="0.2">
      <c r="E166" s="7"/>
      <c r="G166" s="34"/>
      <c r="I166" s="32"/>
      <c r="J166" s="32"/>
      <c r="K166" s="8"/>
    </row>
    <row r="167" spans="1:13" x14ac:dyDescent="0.2">
      <c r="E167" s="7"/>
      <c r="G167" s="34"/>
      <c r="H167" s="55"/>
      <c r="I167" s="32"/>
      <c r="J167" s="32"/>
      <c r="K167" s="8"/>
      <c r="L167" s="42"/>
    </row>
    <row r="168" spans="1:13" x14ac:dyDescent="0.2">
      <c r="E168" s="7"/>
      <c r="F168" s="56"/>
      <c r="G168" s="56"/>
      <c r="H168" s="56"/>
      <c r="I168" s="32"/>
      <c r="J168" s="32"/>
      <c r="K168" s="8"/>
      <c r="L168" s="8"/>
    </row>
    <row r="169" spans="1:13" ht="15" x14ac:dyDescent="0.25">
      <c r="A169" s="5"/>
      <c r="B169" s="15" t="s">
        <v>67</v>
      </c>
      <c r="C169" s="16"/>
      <c r="E169" s="7"/>
      <c r="F169" s="59"/>
      <c r="G169" s="59"/>
      <c r="H169" s="59"/>
      <c r="I169" s="60" t="s">
        <v>66</v>
      </c>
      <c r="J169" s="60"/>
      <c r="K169" s="60"/>
    </row>
    <row r="170" spans="1:13" ht="15" x14ac:dyDescent="0.25">
      <c r="A170" s="5"/>
      <c r="B170" s="12" t="s">
        <v>24</v>
      </c>
      <c r="C170" s="15"/>
      <c r="E170" s="7"/>
      <c r="F170" s="61"/>
      <c r="G170" s="61"/>
      <c r="H170" s="61"/>
      <c r="I170" s="62" t="s">
        <v>23</v>
      </c>
      <c r="J170" s="62"/>
      <c r="K170" s="62"/>
    </row>
    <row r="171" spans="1:13" ht="15" x14ac:dyDescent="0.25">
      <c r="E171" s="7"/>
      <c r="F171" s="61"/>
      <c r="G171" s="61"/>
      <c r="H171" s="61"/>
      <c r="I171" s="62"/>
      <c r="J171" s="62"/>
      <c r="K171" s="62"/>
    </row>
    <row r="172" spans="1:13" x14ac:dyDescent="0.2">
      <c r="E172" s="7"/>
      <c r="F172" s="35"/>
      <c r="G172" s="31"/>
      <c r="I172" s="32"/>
      <c r="J172" s="32"/>
      <c r="K172" s="8"/>
    </row>
    <row r="173" spans="1:13" x14ac:dyDescent="0.2">
      <c r="E173" s="7"/>
      <c r="H173" s="10"/>
      <c r="I173" s="34"/>
      <c r="J173" s="30"/>
      <c r="K173" s="9"/>
      <c r="L173" s="43"/>
      <c r="M173" s="8"/>
    </row>
    <row r="174" spans="1:13" x14ac:dyDescent="0.2">
      <c r="E174" s="7"/>
      <c r="H174" s="10"/>
      <c r="I174" s="34"/>
      <c r="J174" s="30"/>
      <c r="K174" s="9"/>
    </row>
    <row r="175" spans="1:13" x14ac:dyDescent="0.2">
      <c r="E175" s="7"/>
      <c r="I175" s="31"/>
      <c r="J175" s="33"/>
      <c r="K175" s="29"/>
    </row>
  </sheetData>
  <mergeCells count="12">
    <mergeCell ref="F169:H169"/>
    <mergeCell ref="I169:K169"/>
    <mergeCell ref="F170:H170"/>
    <mergeCell ref="I170:K170"/>
    <mergeCell ref="F171:H171"/>
    <mergeCell ref="I171:K171"/>
    <mergeCell ref="F168:H168"/>
    <mergeCell ref="C1:D1"/>
    <mergeCell ref="E1:F1"/>
    <mergeCell ref="G1:I1"/>
    <mergeCell ref="D7:K7"/>
    <mergeCell ref="D8:K8"/>
  </mergeCells>
  <pageMargins left="0.31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DICIEMBRE3-31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 Cipion</dc:creator>
  <cp:lastModifiedBy>Estela Samboy Lora</cp:lastModifiedBy>
  <cp:lastPrinted>2026-01-19T13:27:18Z</cp:lastPrinted>
  <dcterms:created xsi:type="dcterms:W3CDTF">2024-01-18T18:25:07Z</dcterms:created>
  <dcterms:modified xsi:type="dcterms:W3CDTF">2026-01-20T17:50:23Z</dcterms:modified>
</cp:coreProperties>
</file>