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e.samboy\Desktop\SEPTIEMBRE\"/>
    </mc:Choice>
  </mc:AlternateContent>
  <xr:revisionPtr revIDLastSave="0" documentId="8_{86847594-BC00-473B-BE29-A0ECC03CBE20}" xr6:coauthVersionLast="47" xr6:coauthVersionMax="47" xr10:uidLastSave="{00000000-0000-0000-0000-000000000000}"/>
  <bookViews>
    <workbookView xWindow="-120" yWindow="-120" windowWidth="25440" windowHeight="15270" tabRatio="601" xr2:uid="{00000000-000D-0000-FFFF-FFFF00000000}"/>
  </bookViews>
  <sheets>
    <sheet name="SEPTIEMBRE 2025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8" l="1"/>
  <c r="I12" i="18"/>
  <c r="I11" i="18"/>
  <c r="I26" i="18"/>
  <c r="I49" i="18" l="1"/>
  <c r="I48" i="18"/>
  <c r="I47" i="18"/>
  <c r="I55" i="18"/>
  <c r="I85" i="18"/>
  <c r="J104" i="18"/>
  <c r="J103" i="18"/>
  <c r="J102" i="18"/>
  <c r="J101" i="18"/>
  <c r="J100" i="18"/>
  <c r="J99" i="18"/>
  <c r="J98" i="18"/>
  <c r="J97" i="18"/>
  <c r="J96" i="18"/>
  <c r="J95" i="18"/>
  <c r="J94" i="18"/>
  <c r="J93" i="18"/>
  <c r="J92" i="18"/>
  <c r="J91" i="18"/>
  <c r="J90" i="18"/>
  <c r="J89" i="18"/>
  <c r="I61" i="18"/>
  <c r="I64" i="18"/>
  <c r="I63" i="18"/>
  <c r="I77" i="18"/>
  <c r="J74" i="18" l="1"/>
  <c r="J73" i="18"/>
  <c r="J72" i="18"/>
  <c r="J71" i="18"/>
  <c r="J70" i="18"/>
  <c r="J69" i="18"/>
  <c r="J68" i="18"/>
  <c r="J67" i="18"/>
  <c r="J66" i="18"/>
  <c r="J21" i="18"/>
  <c r="J20" i="18"/>
  <c r="J19" i="18"/>
  <c r="J18" i="18"/>
  <c r="J17" i="18"/>
  <c r="J16" i="18"/>
  <c r="J15" i="18"/>
  <c r="J14" i="18"/>
  <c r="J10" i="18"/>
  <c r="J2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J88" i="18" l="1"/>
  <c r="J87" i="18"/>
  <c r="J86" i="18"/>
  <c r="I25" i="18" l="1"/>
  <c r="I24" i="18"/>
  <c r="I23" i="18"/>
  <c r="J84" i="18"/>
  <c r="J83" i="18"/>
  <c r="J82" i="18"/>
  <c r="J81" i="18"/>
  <c r="J80" i="18"/>
  <c r="J79" i="18"/>
  <c r="J78" i="18"/>
  <c r="I59" i="18" l="1"/>
  <c r="I58" i="18"/>
  <c r="I52" i="18"/>
  <c r="I57" i="18"/>
  <c r="J60" i="18"/>
  <c r="J51" i="18"/>
  <c r="J53" i="18"/>
  <c r="J45" i="18"/>
  <c r="I44" i="18"/>
  <c r="I43" i="18"/>
  <c r="J62" i="18"/>
  <c r="J76" i="18"/>
  <c r="I46" i="18"/>
  <c r="I42" i="18"/>
  <c r="J75" i="18" l="1"/>
  <c r="J65" i="18"/>
  <c r="J54" i="18"/>
  <c r="J105" i="18" s="1"/>
  <c r="J56" i="18"/>
  <c r="G105" i="18" l="1"/>
  <c r="I105" i="18"/>
</calcChain>
</file>

<file path=xl/sharedStrings.xml><?xml version="1.0" encoding="utf-8"?>
<sst xmlns="http://schemas.openxmlformats.org/spreadsheetml/2006/main" count="403" uniqueCount="227">
  <si>
    <t>PROVEEDOR</t>
  </si>
  <si>
    <t>CONCEPTO</t>
  </si>
  <si>
    <t>TROPIGAS DOMINICANA, SRL</t>
  </si>
  <si>
    <t>COMPRA DE COMBUSTIBLE (GLP)</t>
  </si>
  <si>
    <t>CLARO CODETEL</t>
  </si>
  <si>
    <t xml:space="preserve">FECHA REGISTRO 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</si>
  <si>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</si>
  <si>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</si>
  <si>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</si>
  <si>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</si>
  <si>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</si>
  <si>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</si>
  <si>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</si>
  <si>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COMPLETO</t>
  </si>
  <si>
    <t>PENDIENTE</t>
  </si>
  <si>
    <t>COLUMBUS NETWORKS DOMINICANA, S. A.</t>
  </si>
  <si>
    <t>ALCALDIA DEL DISTRITO NACIONAL</t>
  </si>
  <si>
    <t>ALTICE DOMINICANA, S. A.</t>
  </si>
  <si>
    <t>B1500000060</t>
  </si>
  <si>
    <t>B1500000005</t>
  </si>
  <si>
    <t>EDEESTE</t>
  </si>
  <si>
    <t xml:space="preserve"> Director Administrativo y Financiero</t>
  </si>
  <si>
    <t xml:space="preserve">Enc. Cuentas por Pagar </t>
  </si>
  <si>
    <t>INAPA</t>
  </si>
  <si>
    <t>B1500000103</t>
  </si>
  <si>
    <t>B1500000102</t>
  </si>
  <si>
    <t>SERVIC. EGIA ELECT. DIGESETT BANI</t>
  </si>
  <si>
    <t>SERVIC. EGIA ELECT. DIGESETT BARAHONA</t>
  </si>
  <si>
    <t>SERVIC. EGIA ELECT. DIGESETT AZUA</t>
  </si>
  <si>
    <t>SERVIC. EGIA ELECT. DIGESETT PEDERNALES</t>
  </si>
  <si>
    <t>SERVIC. DE AGUA POTABLE  SAN CRISTOBAL</t>
  </si>
  <si>
    <t>SERVICIO DE ENERGIA ELECT. COTUI</t>
  </si>
  <si>
    <t>SERVICIO DE ENERGIA ELECT. INDEPENDENCIA</t>
  </si>
  <si>
    <t>PAGO SERVICIO INTERNET FLOTAS</t>
  </si>
  <si>
    <t>B1500000101</t>
  </si>
  <si>
    <t>AYUNTAMIENTO DE BANI</t>
  </si>
  <si>
    <t>SERVICIO DE ENERGIA ELECT. SANTO DOMINGO NORTE</t>
  </si>
  <si>
    <t>SERVICIO DE ENERGIA ELECT. LUPERON</t>
  </si>
  <si>
    <t>EDESUR DOMINICANA, S.A.</t>
  </si>
  <si>
    <t>EDENORTE DOMINICANA, S.A.</t>
  </si>
  <si>
    <t>SERVICIO DE ENERGIA ELECT. SANTIAGO</t>
  </si>
  <si>
    <t>COMPRA DE COMESTIBLE</t>
  </si>
  <si>
    <t>LIC. JULIO CÉSAR PEÑA OVANDO</t>
  </si>
  <si>
    <t>PAGO SERVICIO TELEFONICO</t>
  </si>
  <si>
    <t>SERVICIO DE ENERGIA ELECT. BOCA CHICA</t>
  </si>
  <si>
    <t>B1500000007</t>
  </si>
  <si>
    <t>B1500000098</t>
  </si>
  <si>
    <t>RNC</t>
  </si>
  <si>
    <t>SERVICIO DE ENERGIA ELECT. SALCEDO</t>
  </si>
  <si>
    <t>SERVICIO DE ENERGIA ELECT. SAJOMA</t>
  </si>
  <si>
    <t>SERVICIO DE ENERGIA ELECT. MOCA</t>
  </si>
  <si>
    <t>SERVICIO DE ENERGIA ELECT. JARABACOA</t>
  </si>
  <si>
    <t>B1500007697</t>
  </si>
  <si>
    <t xml:space="preserve">PAGO SERVICIO INTERNET </t>
  </si>
  <si>
    <t>SERVIC. EGIA ELECT. DIGESETT  HAINA</t>
  </si>
  <si>
    <t>SERVC. RECOGIDA D/BASURA BANI</t>
  </si>
  <si>
    <t>001-13505473</t>
  </si>
  <si>
    <t>PAGO DE SERVIVIOS NOTARIZACION DE CONTRATOS</t>
  </si>
  <si>
    <t>Aprob. por: Lic. David Minaya Peña</t>
  </si>
  <si>
    <t>Prep. por:  Lic. Ponciana Encarnacion Novas</t>
  </si>
  <si>
    <t>COMPRA DE TICKETS COMBUSTIBLE</t>
  </si>
  <si>
    <t>SERVIC. DE AGUA POTABLE VALVERDE</t>
  </si>
  <si>
    <t>SIGMA PETROLEUM CORPS. S.A.S</t>
  </si>
  <si>
    <t>SERVIC. EGIA ELECT. DIGESETT  SAN JUAN</t>
  </si>
  <si>
    <t>SERVC. RECOGIDA D/BASURA SANTIAGO</t>
  </si>
  <si>
    <t>SERVIC. DE AGUA POTABLE  VILLA ALTAGRACIA</t>
  </si>
  <si>
    <t>SERVIC. EGIA ELECT. DIGESETT  CIUDAD AGRARIA</t>
  </si>
  <si>
    <t>SERVIC. DE AGUA POTABLE BARAHONA</t>
  </si>
  <si>
    <t>CREEN PEST CONTROL</t>
  </si>
  <si>
    <t>SERVICIOS DE FUNMIGACION</t>
  </si>
  <si>
    <t>RICARDO ESPINAL PEÑA</t>
  </si>
  <si>
    <t xml:space="preserve"> COMPRA DE COMESTIBLE</t>
  </si>
  <si>
    <t>DEXTOR SRL</t>
  </si>
  <si>
    <t>ALIMENTOS QUISQUELLA</t>
  </si>
  <si>
    <t>SERVICIO DE ENERGIA ELECT.  VALVERDE</t>
  </si>
  <si>
    <t>SERVICIO DE ENERGIA ELECT.  SOSUA</t>
  </si>
  <si>
    <t>SERVICIO DE ENERGIA ELECT.  PUERTO PLATA</t>
  </si>
  <si>
    <t>SERVIC. DE AGUA POTABLE MARZO/2025</t>
  </si>
  <si>
    <t xml:space="preserve"> SERVICIOS   DE INTERNET </t>
  </si>
  <si>
    <t>B1500000394</t>
  </si>
  <si>
    <t>SERVICIO DE ENERGIA ELECT . LAS AMERICAS</t>
  </si>
  <si>
    <t>SERVICIO DE ENERGIA ELECT.  LA ROMANA</t>
  </si>
  <si>
    <t>SERVIC. EGIA ELECT. DIGESETT  LOS ALCARRIZOS</t>
  </si>
  <si>
    <t>SERVIC. DE AGUA POTABLE AGOSTO/2025</t>
  </si>
  <si>
    <t xml:space="preserve">ISLA DOMINICANA DE PETROLEO </t>
  </si>
  <si>
    <t xml:space="preserve">                                DIRECCIÓN ADMINISTRATIVA Y FINANCIERA</t>
  </si>
  <si>
    <t xml:space="preserve">                  RELACIÓN ESTADO DE CUENTAS DE SUPLIDORES  SEPTIEMBRE/ 2025</t>
  </si>
  <si>
    <t>SERVIC. DE AGUA POTABLE  VALVERDE MARZO/2025</t>
  </si>
  <si>
    <t>E450000001939</t>
  </si>
  <si>
    <t>SERVIC. DE AGUA POTABLE  SAN CRISTOBAL MARZO</t>
  </si>
  <si>
    <t>E450000001935</t>
  </si>
  <si>
    <t>E450000002206</t>
  </si>
  <si>
    <t>E450000005913</t>
  </si>
  <si>
    <t>E450000005914</t>
  </si>
  <si>
    <t>E450000005915</t>
  </si>
  <si>
    <t>B15000000003</t>
  </si>
  <si>
    <t>EVEL SUPLIDORES, SRL</t>
  </si>
  <si>
    <t>EXPRESS TRAILER SERVICE</t>
  </si>
  <si>
    <t>SERVICIOS DE LIMPIEZA DE BAÑOS AGOSTO/2025</t>
  </si>
  <si>
    <t xml:space="preserve"> ALIMENTOS QUISQUEYA</t>
  </si>
  <si>
    <t>COPIRAPYD, S.R.L.</t>
  </si>
  <si>
    <t>B1500000099</t>
  </si>
  <si>
    <t>ALMACENES OCEAN MEAT, SRL</t>
  </si>
  <si>
    <t>B1500000362</t>
  </si>
  <si>
    <t>E450000002684</t>
  </si>
  <si>
    <t>SERVICIOS DE ALQUILER  DE IMPRESORAS</t>
  </si>
  <si>
    <t>SERVICIOS DE INSTALCION DE  CAMARAS DE VIDEO</t>
  </si>
  <si>
    <t>B1500000059</t>
  </si>
  <si>
    <t>ARACELIS MONTAS AQUINO</t>
  </si>
  <si>
    <t>00200208049</t>
  </si>
  <si>
    <t>E450000001706</t>
  </si>
  <si>
    <t>J E PIEZAS &amp;SERVICIOS , S.R.L.</t>
  </si>
  <si>
    <t xml:space="preserve"> REPARACCION DE VEHICULOS</t>
  </si>
  <si>
    <t>B1500000688</t>
  </si>
  <si>
    <t>DISTRIBUIDORA DE ALIMENTOS QUISQUELLA</t>
  </si>
  <si>
    <t>B1500000097</t>
  </si>
  <si>
    <t>LOYALTY INTERNCIONAL SUPPLY, SRL</t>
  </si>
  <si>
    <t>E450000073757</t>
  </si>
  <si>
    <t>E450000074824</t>
  </si>
  <si>
    <t>E450000075053</t>
  </si>
  <si>
    <t>E450000075190</t>
  </si>
  <si>
    <t>E450000075751</t>
  </si>
  <si>
    <t>E450000076578</t>
  </si>
  <si>
    <t>E450000075593</t>
  </si>
  <si>
    <t>E450000077127</t>
  </si>
  <si>
    <t>SERVICIO DE ENERGIA ELECT. COSTANZA</t>
  </si>
  <si>
    <t>E450000077629</t>
  </si>
  <si>
    <t>E450000077878</t>
  </si>
  <si>
    <t>SERVICIO DE ENERGIA ELECT.  SAN FRANCISCO</t>
  </si>
  <si>
    <t>E450000078035</t>
  </si>
  <si>
    <t>SERVICIO DE ENERGIA ELECT.  NAGUA</t>
  </si>
  <si>
    <t>E450000078814</t>
  </si>
  <si>
    <t xml:space="preserve">SERVIC. RECOGIDA DE BASURA EDIF. PRINC. </t>
  </si>
  <si>
    <t>B1500066221</t>
  </si>
  <si>
    <t xml:space="preserve">SERVIC. RECOGIDA D/BASURA CANODORMO </t>
  </si>
  <si>
    <t>B1500066742</t>
  </si>
  <si>
    <t>B1500005383</t>
  </si>
  <si>
    <t>SERVC. RECOGIDA D/BASURA SANTO  DOMINGO NORTE</t>
  </si>
  <si>
    <t>B1500001643</t>
  </si>
  <si>
    <t>AYUNTAMIENTO DE SANTO DOMINGO NORTE</t>
  </si>
  <si>
    <t>E450000004575</t>
  </si>
  <si>
    <t>E450000004538</t>
  </si>
  <si>
    <t>SERVIC. DE AGUA POTABLE SAN CRISTOBAL</t>
  </si>
  <si>
    <t>E450000004440</t>
  </si>
  <si>
    <t>SUEK SOLUCIONS, SRL</t>
  </si>
  <si>
    <t>MANTENIMENTO Y REPARACION</t>
  </si>
  <si>
    <t>B1500000008</t>
  </si>
  <si>
    <t>SHALONE DISTRIBUIDORA, SRL</t>
  </si>
  <si>
    <t xml:space="preserve">COMPRA DE NEUMATICO </t>
  </si>
  <si>
    <t>B1500000256</t>
  </si>
  <si>
    <t>DIVERSAS  VARIADAS ARMIDIS &amp; ASOCIADOS SRL</t>
  </si>
  <si>
    <t>COMPRA DE PANELES MODULARES</t>
  </si>
  <si>
    <t>B1500000396</t>
  </si>
  <si>
    <t>MORVIC SUPPLIERS,SRL</t>
  </si>
  <si>
    <t>COMPRA DE BATARIA</t>
  </si>
  <si>
    <t>B1500000089</t>
  </si>
  <si>
    <t>E450000017831</t>
  </si>
  <si>
    <t>E450000018023</t>
  </si>
  <si>
    <t>E450000017739</t>
  </si>
  <si>
    <t>E450000091283</t>
  </si>
  <si>
    <t>E450000091284</t>
  </si>
  <si>
    <t>E450000091288</t>
  </si>
  <si>
    <t>E450000091668</t>
  </si>
  <si>
    <t>E450000091877</t>
  </si>
  <si>
    <t>E450000092384</t>
  </si>
  <si>
    <t>B1500000148</t>
  </si>
  <si>
    <t>E450000003671</t>
  </si>
  <si>
    <t>ISLA DOMINICANA</t>
  </si>
  <si>
    <t>E450000074185</t>
  </si>
  <si>
    <t>B1500000166</t>
  </si>
  <si>
    <t>COMERCIALIZADORA RUJE  S.R.L.</t>
  </si>
  <si>
    <t>COMERCIAL, S.R.L.</t>
  </si>
  <si>
    <t xml:space="preserve">COMPRA DE PIEZA  DE VEHICULOS </t>
  </si>
  <si>
    <t>B1500000117</t>
  </si>
  <si>
    <t>COMPRA DE REFIGERADRORES Y  NEVERA CON TRAMERIA INCLUIDA</t>
  </si>
  <si>
    <t>CORAAMOCA</t>
  </si>
  <si>
    <t>B1500007663</t>
  </si>
  <si>
    <t>SERVIC. DE AGUA POTABLE MOCA ENERO /2025</t>
  </si>
  <si>
    <t>SERVIC. DE AGUA POTABLE FEBRERO/2025</t>
  </si>
  <si>
    <t>B1500007730</t>
  </si>
  <si>
    <t>SERVIC. DE AGUA POTABLE ABRIL/2025</t>
  </si>
  <si>
    <t>B1500007767</t>
  </si>
  <si>
    <t>SERVIC. DE AGUA POTABLE MAYO/2025</t>
  </si>
  <si>
    <t>B1500007801</t>
  </si>
  <si>
    <t>SERVIC. DE AGUA POTABLE JUNIO/2025</t>
  </si>
  <si>
    <t>B1500007835</t>
  </si>
  <si>
    <t>SERVIC. DE AGUA POTABLE JULIO/2025</t>
  </si>
  <si>
    <t>B1500008567</t>
  </si>
  <si>
    <t>B1500008586</t>
  </si>
  <si>
    <t>SERVIC. DE AGUA POTABLE SETIEMBRE/2025</t>
  </si>
  <si>
    <t>B1500008613</t>
  </si>
  <si>
    <t>E450000048987</t>
  </si>
  <si>
    <t>E450000049378</t>
  </si>
  <si>
    <t>E450000050229</t>
  </si>
  <si>
    <t>E450000051709</t>
  </si>
  <si>
    <t>E450000052810</t>
  </si>
  <si>
    <t xml:space="preserve">SERVICIO DE ENERGIA ELECT. HATO MAYOR </t>
  </si>
  <si>
    <t>E450000048733</t>
  </si>
  <si>
    <t>E450000050899</t>
  </si>
  <si>
    <t xml:space="preserve">SERVICIO DE ENERGIA ELECT. HIGUEY </t>
  </si>
  <si>
    <t>E450000052384</t>
  </si>
  <si>
    <t>5,639  439.48</t>
  </si>
  <si>
    <t>E450000080134</t>
  </si>
  <si>
    <t>E450000080124</t>
  </si>
  <si>
    <t>E450000080186</t>
  </si>
  <si>
    <t>B1500000180</t>
  </si>
  <si>
    <t>E450000061700</t>
  </si>
  <si>
    <t>E450000061698</t>
  </si>
  <si>
    <t>E450000061704</t>
  </si>
  <si>
    <t>E450000061699</t>
  </si>
  <si>
    <t>E450000061696</t>
  </si>
  <si>
    <t>E450000061695</t>
  </si>
  <si>
    <t>E450000061691</t>
  </si>
  <si>
    <t>E450000061701</t>
  </si>
  <si>
    <t>E450000061706</t>
  </si>
  <si>
    <t>E450000061705</t>
  </si>
  <si>
    <t>E4500000061703</t>
  </si>
  <si>
    <t>SERVICIO DE ENERGIA ELECT.  LA VEGA</t>
  </si>
  <si>
    <t xml:space="preserve">                                                                                                          </t>
  </si>
  <si>
    <t>PAGO DE ALQUILER DE INMUBLE JULIO/2025</t>
  </si>
  <si>
    <t>PAGO DE ALQUILER DE INMUBLE AGOSTO/2025</t>
  </si>
  <si>
    <t>PAGO DE ALQUILER DE INMUBLE SEPTIEMBRE/2025</t>
  </si>
  <si>
    <t>AYUNTAMIENTO DE SANTIAGO</t>
  </si>
  <si>
    <t>B1500007596</t>
  </si>
  <si>
    <t>E450000050468</t>
  </si>
  <si>
    <t>SERVIC. DE AGUA POTABLE  BARAHONA MARZO/2025</t>
  </si>
  <si>
    <t>B1500000777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</si>
</sst>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.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14" fontId="3" fillId="0" borderId="0" xfId="0" applyNumberFormat="1" applyFont="1"/>
    <xf numFmtId="0" fontId="3" fillId="4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/>
    <xf numFmtId="49" fontId="3" fillId="0" borderId="1" xfId="0" applyNumberFormat="1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3" fontId="3" fillId="0" borderId="0" xfId="0" applyNumberFormat="1" applyFont="1"/>
    <xf numFmtId="14" fontId="3" fillId="0" borderId="0" xfId="0" applyNumberFormat="1" applyFont="1" applyAlignment="1">
      <alignment horizontal="right"/>
    </xf>
    <xf numFmtId="14" fontId="3" fillId="0" borderId="1" xfId="0" applyNumberFormat="1" applyFont="1" applyBorder="1" applyAlignment="1">
      <alignment horizontal="left"/>
    </xf>
    <xf numFmtId="14" fontId="3" fillId="4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4" fontId="3" fillId="0" borderId="2" xfId="0" applyNumberFormat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right"/>
    </xf>
    <xf numFmtId="4" fontId="2" fillId="0" borderId="1" xfId="0" applyNumberFormat="1" applyFont="1" applyBorder="1" applyAlignment="1">
      <alignment horizontal="left"/>
    </xf>
    <xf numFmtId="4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right" wrapText="1"/>
    </xf>
    <xf numFmtId="43" fontId="3" fillId="0" borderId="2" xfId="1" applyFont="1" applyBorder="1" applyAlignment="1">
      <alignment horizontal="right"/>
    </xf>
    <xf numFmtId="43" fontId="3" fillId="0" borderId="0" xfId="1" applyFont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4">
    <cellStyle name="Millares" xfId="1" builtinId="3"/>
    <cellStyle name="Millares 2 3" xfId="2" xr:uid="{00000000-0005-0000-0000-000001000000}"/>
    <cellStyle name="Millares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1610309</xdr:colOff>
      <xdr:row>0</xdr:row>
      <xdr:rowOff>114301</xdr:rowOff>
    </xdr:from>
    <xdr:to>
      <xdr:col>3</xdr:col>
      <xdr:colOff>2419934</xdr:colOff>
      <xdr:row>5</xdr:row>
      <xdr:rowOff>142876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3059" y="114301"/>
          <a:ext cx="80962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17"/>
  <sheetViews>
    <sheetView tabSelected="1" topLeftCell="A84" workbookViewId="0">
      <selection activeCell="E123" sqref="E123"/>
    </sheetView>
  </sheetViews>
  <sheetFormatPr baseColWidth="10" defaultColWidth="14.140625" defaultRowHeight="12.75" x14ac:dyDescent="0.2"/>
  <cols>
    <col min="1" max="1" width="10.140625" style="14" customWidth="1"/>
    <col min="2" max="2" width="28.85546875" style="1" customWidth="1"/>
    <col min="3" max="3" width="14.140625" style="1"/>
    <col min="4" max="4" width="53" style="14" customWidth="1"/>
    <col min="5" max="5" width="15.42578125" style="14" customWidth="1"/>
    <col min="6" max="6" width="11.85546875" style="14" customWidth="1"/>
    <col min="7" max="7" width="12.42578125" style="16" customWidth="1"/>
    <col min="8" max="8" width="11.42578125" style="14" customWidth="1"/>
    <col min="9" max="9" width="11.140625" style="16" customWidth="1"/>
    <col min="10" max="10" width="14.140625" style="16"/>
    <col min="11" max="11" width="9.5703125" style="1" customWidth="1"/>
    <col min="12" max="16384" width="14.140625" style="1"/>
  </cols>
  <sheetData>
    <row r="1" spans="1:11" x14ac:dyDescent="0.2">
      <c r="C1" s="48"/>
      <c r="D1" s="48"/>
      <c r="E1" s="48"/>
      <c r="F1" s="48"/>
      <c r="G1" s="48"/>
      <c r="H1" s="48"/>
      <c r="I1" s="48"/>
      <c r="K1" s="2"/>
    </row>
    <row r="2" spans="1:11" x14ac:dyDescent="0.2">
      <c r="H2" s="13"/>
      <c r="I2" s="37"/>
      <c r="J2" s="24"/>
      <c r="K2" s="2"/>
    </row>
    <row r="7" spans="1:11" ht="15" customHeight="1" x14ac:dyDescent="0.2">
      <c r="D7" s="50" t="s">
        <v>85</v>
      </c>
      <c r="E7" s="50"/>
      <c r="F7" s="50"/>
      <c r="G7" s="50"/>
      <c r="H7" s="50"/>
      <c r="I7" s="50"/>
      <c r="J7" s="50"/>
      <c r="K7" s="50"/>
    </row>
    <row r="8" spans="1:11" ht="15" customHeight="1" x14ac:dyDescent="0.2">
      <c r="D8" s="50" t="s">
        <v>86</v>
      </c>
      <c r="E8" s="50"/>
      <c r="F8" s="50"/>
      <c r="G8" s="50"/>
      <c r="H8" s="50"/>
      <c r="I8" s="50"/>
      <c r="J8" s="50"/>
      <c r="K8" s="50"/>
    </row>
    <row r="9" spans="1:11" ht="42.75" customHeight="1" x14ac:dyDescent="0.2">
      <c r="A9" s="12" t="s">
        <v>5</v>
      </c>
      <c r="B9" s="4" t="s">
        <v>0</v>
      </c>
      <c r="C9" s="3" t="s">
        <v>47</v>
      </c>
      <c r="D9" s="41" t="s">
        <v>1</v>
      </c>
      <c r="E9" s="3" t="s">
        <v>6</v>
      </c>
      <c r="F9" s="12" t="s">
        <v>7</v>
      </c>
      <c r="G9" s="42" t="s">
        <v>8</v>
      </c>
      <c r="H9" s="12" t="s">
        <v>9</v>
      </c>
      <c r="I9" s="40" t="s">
        <v>10</v>
      </c>
      <c r="J9" s="12" t="s">
        <v>11</v>
      </c>
      <c r="K9" s="41" t="s">
        <v>12</v>
      </c>
    </row>
    <row r="10" spans="1:11" ht="14.25" customHeight="1" x14ac:dyDescent="0.2">
      <c r="A10" s="25">
        <v>45932</v>
      </c>
      <c r="B10" s="5" t="s">
        <v>175</v>
      </c>
      <c r="C10" s="17">
        <v>406011021</v>
      </c>
      <c r="D10" s="45" t="s">
        <v>177</v>
      </c>
      <c r="E10" s="6" t="s">
        <v>176</v>
      </c>
      <c r="F10" s="26">
        <v>45660</v>
      </c>
      <c r="G10" s="30">
        <v>1000</v>
      </c>
      <c r="H10" s="25">
        <v>45691</v>
      </c>
      <c r="I10" s="30"/>
      <c r="J10" s="30">
        <f t="shared" ref="J10:J22" si="0">+G10</f>
        <v>1000</v>
      </c>
      <c r="K10" s="5" t="s">
        <v>14</v>
      </c>
    </row>
    <row r="11" spans="1:11" ht="14.25" customHeight="1" x14ac:dyDescent="0.2">
      <c r="A11" s="26">
        <v>45916</v>
      </c>
      <c r="B11" s="8" t="s">
        <v>23</v>
      </c>
      <c r="C11" s="17">
        <v>401007452</v>
      </c>
      <c r="D11" s="45" t="s">
        <v>225</v>
      </c>
      <c r="E11" s="8" t="s">
        <v>91</v>
      </c>
      <c r="F11" s="26">
        <v>45718</v>
      </c>
      <c r="G11" s="30">
        <v>700</v>
      </c>
      <c r="H11" s="25">
        <v>45749</v>
      </c>
      <c r="I11" s="30">
        <f>+G11</f>
        <v>700</v>
      </c>
      <c r="J11" s="30"/>
      <c r="K11" s="5" t="s">
        <v>13</v>
      </c>
    </row>
    <row r="12" spans="1:11" ht="14.25" customHeight="1" x14ac:dyDescent="0.2">
      <c r="A12" s="26">
        <v>45916</v>
      </c>
      <c r="B12" s="8" t="s">
        <v>23</v>
      </c>
      <c r="C12" s="17">
        <v>401007452</v>
      </c>
      <c r="D12" s="45" t="s">
        <v>87</v>
      </c>
      <c r="E12" s="8" t="s">
        <v>88</v>
      </c>
      <c r="F12" s="26">
        <v>45718</v>
      </c>
      <c r="G12" s="30">
        <v>660</v>
      </c>
      <c r="H12" s="25">
        <v>45749</v>
      </c>
      <c r="I12" s="30">
        <f>+G12</f>
        <v>660</v>
      </c>
      <c r="J12" s="30"/>
      <c r="K12" s="5" t="s">
        <v>13</v>
      </c>
    </row>
    <row r="13" spans="1:11" ht="14.25" customHeight="1" x14ac:dyDescent="0.2">
      <c r="A13" s="26">
        <v>45916</v>
      </c>
      <c r="B13" s="8" t="s">
        <v>23</v>
      </c>
      <c r="C13" s="17">
        <v>401007452</v>
      </c>
      <c r="D13" s="45" t="s">
        <v>89</v>
      </c>
      <c r="E13" s="8" t="s">
        <v>90</v>
      </c>
      <c r="F13" s="26">
        <v>45718</v>
      </c>
      <c r="G13" s="30">
        <v>2700</v>
      </c>
      <c r="H13" s="25">
        <v>45749</v>
      </c>
      <c r="I13" s="30">
        <f>+G13</f>
        <v>2700</v>
      </c>
      <c r="J13" s="30"/>
      <c r="K13" s="5" t="s">
        <v>13</v>
      </c>
    </row>
    <row r="14" spans="1:11" ht="14.25" customHeight="1" x14ac:dyDescent="0.2">
      <c r="A14" s="25">
        <v>45932</v>
      </c>
      <c r="B14" s="5" t="s">
        <v>175</v>
      </c>
      <c r="C14" s="17">
        <v>406011021</v>
      </c>
      <c r="D14" s="45" t="s">
        <v>178</v>
      </c>
      <c r="E14" s="6" t="s">
        <v>52</v>
      </c>
      <c r="F14" s="26">
        <v>45692</v>
      </c>
      <c r="G14" s="30">
        <v>1000</v>
      </c>
      <c r="H14" s="25">
        <v>45720</v>
      </c>
      <c r="I14" s="30"/>
      <c r="J14" s="30">
        <f t="shared" si="0"/>
        <v>1000</v>
      </c>
      <c r="K14" s="5" t="s">
        <v>14</v>
      </c>
    </row>
    <row r="15" spans="1:11" ht="14.25" customHeight="1" x14ac:dyDescent="0.2">
      <c r="A15" s="25">
        <v>45932</v>
      </c>
      <c r="B15" s="5" t="s">
        <v>175</v>
      </c>
      <c r="C15" s="17">
        <v>406011021</v>
      </c>
      <c r="D15" s="45" t="s">
        <v>77</v>
      </c>
      <c r="E15" s="6" t="s">
        <v>179</v>
      </c>
      <c r="F15" s="26">
        <v>45720</v>
      </c>
      <c r="G15" s="30">
        <v>1000</v>
      </c>
      <c r="H15" s="25">
        <v>45751</v>
      </c>
      <c r="I15" s="30"/>
      <c r="J15" s="30">
        <f t="shared" si="0"/>
        <v>1000</v>
      </c>
      <c r="K15" s="5" t="s">
        <v>14</v>
      </c>
    </row>
    <row r="16" spans="1:11" ht="14.25" customHeight="1" x14ac:dyDescent="0.2">
      <c r="A16" s="25">
        <v>45932</v>
      </c>
      <c r="B16" s="5" t="s">
        <v>175</v>
      </c>
      <c r="C16" s="17">
        <v>406011021</v>
      </c>
      <c r="D16" s="45" t="s">
        <v>180</v>
      </c>
      <c r="E16" s="6" t="s">
        <v>181</v>
      </c>
      <c r="F16" s="26">
        <v>45749</v>
      </c>
      <c r="G16" s="30">
        <v>1000</v>
      </c>
      <c r="H16" s="25">
        <v>45779</v>
      </c>
      <c r="I16" s="30"/>
      <c r="J16" s="30">
        <f t="shared" si="0"/>
        <v>1000</v>
      </c>
      <c r="K16" s="5" t="s">
        <v>14</v>
      </c>
    </row>
    <row r="17" spans="1:11" ht="14.25" customHeight="1" x14ac:dyDescent="0.2">
      <c r="A17" s="25">
        <v>45932</v>
      </c>
      <c r="B17" s="5" t="s">
        <v>175</v>
      </c>
      <c r="C17" s="17">
        <v>406011021</v>
      </c>
      <c r="D17" s="45" t="s">
        <v>182</v>
      </c>
      <c r="E17" s="6" t="s">
        <v>183</v>
      </c>
      <c r="F17" s="26">
        <v>45778</v>
      </c>
      <c r="G17" s="30">
        <v>1000</v>
      </c>
      <c r="H17" s="25">
        <v>45809</v>
      </c>
      <c r="I17" s="30"/>
      <c r="J17" s="30">
        <f t="shared" si="0"/>
        <v>1000</v>
      </c>
      <c r="K17" s="5" t="s">
        <v>14</v>
      </c>
    </row>
    <row r="18" spans="1:11" ht="14.25" customHeight="1" x14ac:dyDescent="0.2">
      <c r="A18" s="25">
        <v>45932</v>
      </c>
      <c r="B18" s="5" t="s">
        <v>175</v>
      </c>
      <c r="C18" s="17">
        <v>406011021</v>
      </c>
      <c r="D18" s="45" t="s">
        <v>184</v>
      </c>
      <c r="E18" s="6" t="s">
        <v>185</v>
      </c>
      <c r="F18" s="26">
        <v>45810</v>
      </c>
      <c r="G18" s="30">
        <v>1000</v>
      </c>
      <c r="H18" s="25">
        <v>45844</v>
      </c>
      <c r="I18" s="30"/>
      <c r="J18" s="30">
        <f t="shared" si="0"/>
        <v>1000</v>
      </c>
      <c r="K18" s="5" t="s">
        <v>14</v>
      </c>
    </row>
    <row r="19" spans="1:11" ht="14.25" customHeight="1" x14ac:dyDescent="0.2">
      <c r="A19" s="25">
        <v>45932</v>
      </c>
      <c r="B19" s="5" t="s">
        <v>175</v>
      </c>
      <c r="C19" s="17">
        <v>406011021</v>
      </c>
      <c r="D19" s="45" t="s">
        <v>186</v>
      </c>
      <c r="E19" s="6" t="s">
        <v>187</v>
      </c>
      <c r="F19" s="26">
        <v>45861</v>
      </c>
      <c r="G19" s="30">
        <v>1000</v>
      </c>
      <c r="H19" s="25">
        <v>45861</v>
      </c>
      <c r="I19" s="30"/>
      <c r="J19" s="30">
        <f t="shared" si="0"/>
        <v>1000</v>
      </c>
      <c r="K19" s="5" t="s">
        <v>14</v>
      </c>
    </row>
    <row r="20" spans="1:11" ht="14.25" customHeight="1" x14ac:dyDescent="0.2">
      <c r="A20" s="25">
        <v>45932</v>
      </c>
      <c r="B20" s="5" t="s">
        <v>175</v>
      </c>
      <c r="C20" s="17">
        <v>406011021</v>
      </c>
      <c r="D20" s="45" t="s">
        <v>83</v>
      </c>
      <c r="E20" s="6" t="s">
        <v>188</v>
      </c>
      <c r="F20" s="26">
        <v>45870</v>
      </c>
      <c r="G20" s="30">
        <v>1000</v>
      </c>
      <c r="H20" s="25">
        <v>45901</v>
      </c>
      <c r="I20" s="30"/>
      <c r="J20" s="30">
        <f t="shared" si="0"/>
        <v>1000</v>
      </c>
      <c r="K20" s="5" t="s">
        <v>14</v>
      </c>
    </row>
    <row r="21" spans="1:11" ht="14.25" customHeight="1" x14ac:dyDescent="0.2">
      <c r="A21" s="25">
        <v>45932</v>
      </c>
      <c r="B21" s="5" t="s">
        <v>175</v>
      </c>
      <c r="C21" s="17">
        <v>406011021</v>
      </c>
      <c r="D21" s="45" t="s">
        <v>189</v>
      </c>
      <c r="E21" s="6" t="s">
        <v>190</v>
      </c>
      <c r="F21" s="26">
        <v>45923</v>
      </c>
      <c r="G21" s="30">
        <v>1000</v>
      </c>
      <c r="H21" s="25">
        <v>45931</v>
      </c>
      <c r="I21" s="30"/>
      <c r="J21" s="30">
        <f t="shared" si="0"/>
        <v>1000</v>
      </c>
      <c r="K21" s="5" t="s">
        <v>14</v>
      </c>
    </row>
    <row r="22" spans="1:11" ht="29.25" customHeight="1" x14ac:dyDescent="0.2">
      <c r="A22" s="25">
        <v>45917</v>
      </c>
      <c r="B22" s="27" t="s">
        <v>97</v>
      </c>
      <c r="C22" s="17">
        <v>124007102</v>
      </c>
      <c r="D22" s="45" t="s">
        <v>98</v>
      </c>
      <c r="E22" s="6" t="s">
        <v>226</v>
      </c>
      <c r="F22" s="26">
        <v>45876</v>
      </c>
      <c r="G22" s="30">
        <v>49560</v>
      </c>
      <c r="H22" s="25">
        <v>45907</v>
      </c>
      <c r="I22" s="30"/>
      <c r="J22" s="30">
        <f t="shared" si="0"/>
        <v>49560</v>
      </c>
      <c r="K22" s="5" t="s">
        <v>14</v>
      </c>
    </row>
    <row r="23" spans="1:11" ht="14.25" customHeight="1" x14ac:dyDescent="0.2">
      <c r="A23" s="25">
        <v>45909</v>
      </c>
      <c r="B23" s="8" t="s">
        <v>23</v>
      </c>
      <c r="C23" s="17">
        <v>401007452</v>
      </c>
      <c r="D23" s="45" t="s">
        <v>61</v>
      </c>
      <c r="E23" s="6" t="s">
        <v>140</v>
      </c>
      <c r="F23" s="26">
        <v>45901</v>
      </c>
      <c r="G23" s="30">
        <v>660</v>
      </c>
      <c r="H23" s="25">
        <v>45931</v>
      </c>
      <c r="I23" s="30">
        <f>+G23</f>
        <v>660</v>
      </c>
      <c r="J23" s="30"/>
      <c r="K23" s="5" t="s">
        <v>13</v>
      </c>
    </row>
    <row r="24" spans="1:11" ht="14.25" customHeight="1" x14ac:dyDescent="0.2">
      <c r="A24" s="25">
        <v>45909</v>
      </c>
      <c r="B24" s="8" t="s">
        <v>23</v>
      </c>
      <c r="C24" s="17">
        <v>401007452</v>
      </c>
      <c r="D24" s="45" t="s">
        <v>67</v>
      </c>
      <c r="E24" s="6" t="s">
        <v>141</v>
      </c>
      <c r="F24" s="26">
        <v>45901</v>
      </c>
      <c r="G24" s="30">
        <v>700</v>
      </c>
      <c r="H24" s="25">
        <v>45931</v>
      </c>
      <c r="I24" s="30">
        <f>+G24</f>
        <v>700</v>
      </c>
      <c r="J24" s="30"/>
      <c r="K24" s="5" t="s">
        <v>13</v>
      </c>
    </row>
    <row r="25" spans="1:11" ht="14.25" customHeight="1" x14ac:dyDescent="0.2">
      <c r="A25" s="25">
        <v>45909</v>
      </c>
      <c r="B25" s="8" t="s">
        <v>23</v>
      </c>
      <c r="C25" s="17">
        <v>401007452</v>
      </c>
      <c r="D25" s="45" t="s">
        <v>142</v>
      </c>
      <c r="E25" s="6" t="s">
        <v>143</v>
      </c>
      <c r="F25" s="26">
        <v>45901</v>
      </c>
      <c r="G25" s="30">
        <v>2700</v>
      </c>
      <c r="H25" s="25">
        <v>45931</v>
      </c>
      <c r="I25" s="30">
        <f>+G25</f>
        <v>2700</v>
      </c>
      <c r="J25" s="30"/>
      <c r="K25" s="5" t="s">
        <v>13</v>
      </c>
    </row>
    <row r="26" spans="1:11" ht="27" customHeight="1" x14ac:dyDescent="0.2">
      <c r="A26" s="25">
        <v>45901</v>
      </c>
      <c r="B26" s="27" t="s">
        <v>35</v>
      </c>
      <c r="C26" s="9">
        <v>415000124</v>
      </c>
      <c r="D26" s="46" t="s">
        <v>55</v>
      </c>
      <c r="E26" s="6" t="s">
        <v>136</v>
      </c>
      <c r="F26" s="26">
        <v>45901</v>
      </c>
      <c r="G26" s="30">
        <v>1690</v>
      </c>
      <c r="H26" s="25">
        <v>45931</v>
      </c>
      <c r="I26" s="30">
        <f>+G26</f>
        <v>1690</v>
      </c>
      <c r="J26" s="30"/>
      <c r="K26" s="5" t="s">
        <v>13</v>
      </c>
    </row>
    <row r="27" spans="1:11" ht="35.25" customHeight="1" x14ac:dyDescent="0.2">
      <c r="A27" s="25">
        <v>45910</v>
      </c>
      <c r="B27" s="27" t="s">
        <v>139</v>
      </c>
      <c r="C27" s="9">
        <v>425000339</v>
      </c>
      <c r="D27" s="46" t="s">
        <v>137</v>
      </c>
      <c r="E27" s="6" t="s">
        <v>138</v>
      </c>
      <c r="F27" s="26">
        <v>45901</v>
      </c>
      <c r="G27" s="30">
        <v>1000</v>
      </c>
      <c r="H27" s="25">
        <v>45931</v>
      </c>
      <c r="I27" s="30"/>
      <c r="J27" s="30">
        <v>1000</v>
      </c>
      <c r="K27" s="5" t="s">
        <v>14</v>
      </c>
    </row>
    <row r="28" spans="1:11" ht="14.25" customHeight="1" x14ac:dyDescent="0.2">
      <c r="A28" s="25">
        <v>45916</v>
      </c>
      <c r="B28" s="8" t="s">
        <v>0</v>
      </c>
      <c r="C28" s="17">
        <v>401007479</v>
      </c>
      <c r="D28" s="45" t="s">
        <v>132</v>
      </c>
      <c r="E28" s="6" t="s">
        <v>133</v>
      </c>
      <c r="F28" s="26">
        <v>45901</v>
      </c>
      <c r="G28" s="30">
        <v>3258</v>
      </c>
      <c r="H28" s="25">
        <v>45931</v>
      </c>
      <c r="I28" s="30"/>
      <c r="J28" s="31">
        <v>3258</v>
      </c>
      <c r="K28" s="5" t="s">
        <v>14</v>
      </c>
    </row>
    <row r="29" spans="1:11" ht="12.75" customHeight="1" x14ac:dyDescent="0.2">
      <c r="A29" s="25">
        <v>45916</v>
      </c>
      <c r="B29" s="8" t="s">
        <v>16</v>
      </c>
      <c r="C29" s="17">
        <v>401007479</v>
      </c>
      <c r="D29" s="45" t="s">
        <v>134</v>
      </c>
      <c r="E29" s="6" t="s">
        <v>135</v>
      </c>
      <c r="F29" s="26">
        <v>45901</v>
      </c>
      <c r="G29" s="30">
        <v>234874</v>
      </c>
      <c r="H29" s="25">
        <v>45931</v>
      </c>
      <c r="I29" s="30"/>
      <c r="J29" s="30">
        <v>234874</v>
      </c>
      <c r="K29" s="5" t="s">
        <v>14</v>
      </c>
    </row>
    <row r="30" spans="1:11" ht="15" customHeight="1" x14ac:dyDescent="0.2">
      <c r="A30" s="25">
        <v>45901</v>
      </c>
      <c r="B30" s="8" t="s">
        <v>39</v>
      </c>
      <c r="C30" s="17">
        <v>101621256</v>
      </c>
      <c r="D30" s="45" t="s">
        <v>40</v>
      </c>
      <c r="E30" s="6" t="s">
        <v>117</v>
      </c>
      <c r="F30" s="26">
        <v>45901</v>
      </c>
      <c r="G30" s="30">
        <v>69204.62</v>
      </c>
      <c r="H30" s="25">
        <v>45931</v>
      </c>
      <c r="I30" s="30">
        <f t="shared" ref="I30:I44" si="1">+G30</f>
        <v>69204.62</v>
      </c>
      <c r="J30" s="30"/>
      <c r="K30" s="5" t="s">
        <v>13</v>
      </c>
    </row>
    <row r="31" spans="1:11" ht="14.25" customHeight="1" x14ac:dyDescent="0.2">
      <c r="A31" s="25">
        <v>45901</v>
      </c>
      <c r="B31" s="8" t="s">
        <v>39</v>
      </c>
      <c r="C31" s="17">
        <v>101621256</v>
      </c>
      <c r="D31" s="45" t="s">
        <v>75</v>
      </c>
      <c r="E31" s="6" t="s">
        <v>118</v>
      </c>
      <c r="F31" s="26">
        <v>45901</v>
      </c>
      <c r="G31" s="30">
        <v>13299.26</v>
      </c>
      <c r="H31" s="25">
        <v>45931</v>
      </c>
      <c r="I31" s="30">
        <f t="shared" si="1"/>
        <v>13299.26</v>
      </c>
      <c r="J31" s="30"/>
      <c r="K31" s="5" t="s">
        <v>13</v>
      </c>
    </row>
    <row r="32" spans="1:11" ht="14.25" customHeight="1" x14ac:dyDescent="0.2">
      <c r="A32" s="25">
        <v>45901</v>
      </c>
      <c r="B32" s="8" t="s">
        <v>39</v>
      </c>
      <c r="C32" s="17">
        <v>101621256</v>
      </c>
      <c r="D32" s="45" t="s">
        <v>51</v>
      </c>
      <c r="E32" s="6" t="s">
        <v>119</v>
      </c>
      <c r="F32" s="26">
        <v>45901</v>
      </c>
      <c r="G32" s="30">
        <v>4139.26</v>
      </c>
      <c r="H32" s="25">
        <v>45931</v>
      </c>
      <c r="I32" s="35">
        <f t="shared" si="1"/>
        <v>4139.26</v>
      </c>
      <c r="J32" s="30"/>
      <c r="K32" s="5" t="s">
        <v>13</v>
      </c>
    </row>
    <row r="33" spans="1:11" ht="14.25" customHeight="1" x14ac:dyDescent="0.2">
      <c r="A33" s="25">
        <v>45901</v>
      </c>
      <c r="B33" s="8" t="s">
        <v>39</v>
      </c>
      <c r="C33" s="17">
        <v>101621256</v>
      </c>
      <c r="D33" s="45" t="s">
        <v>50</v>
      </c>
      <c r="E33" s="6" t="s">
        <v>120</v>
      </c>
      <c r="F33" s="26">
        <v>45901</v>
      </c>
      <c r="G33" s="30">
        <v>22718.16</v>
      </c>
      <c r="H33" s="25">
        <v>45931</v>
      </c>
      <c r="I33" s="30">
        <f t="shared" si="1"/>
        <v>22718.16</v>
      </c>
      <c r="J33" s="30"/>
      <c r="K33" s="5" t="s">
        <v>13</v>
      </c>
    </row>
    <row r="34" spans="1:11" ht="14.25" customHeight="1" x14ac:dyDescent="0.2">
      <c r="A34" s="25">
        <v>45901</v>
      </c>
      <c r="B34" s="8" t="s">
        <v>39</v>
      </c>
      <c r="C34" s="17">
        <v>101621256</v>
      </c>
      <c r="D34" s="45" t="s">
        <v>31</v>
      </c>
      <c r="E34" s="6" t="s">
        <v>121</v>
      </c>
      <c r="F34" s="26">
        <v>45901</v>
      </c>
      <c r="G34" s="30">
        <v>37802.78</v>
      </c>
      <c r="H34" s="25">
        <v>45931</v>
      </c>
      <c r="I34" s="30">
        <f t="shared" si="1"/>
        <v>37802.78</v>
      </c>
      <c r="J34" s="30"/>
      <c r="K34" s="5" t="s">
        <v>13</v>
      </c>
    </row>
    <row r="35" spans="1:11" ht="14.25" customHeight="1" x14ac:dyDescent="0.2">
      <c r="A35" s="25">
        <v>45901</v>
      </c>
      <c r="B35" s="8" t="s">
        <v>39</v>
      </c>
      <c r="C35" s="17">
        <v>101621256</v>
      </c>
      <c r="D35" s="45" t="s">
        <v>48</v>
      </c>
      <c r="E35" s="6" t="s">
        <v>123</v>
      </c>
      <c r="F35" s="26">
        <v>45901</v>
      </c>
      <c r="G35" s="30">
        <v>11803.74</v>
      </c>
      <c r="H35" s="25">
        <v>45931</v>
      </c>
      <c r="I35" s="30">
        <f t="shared" si="1"/>
        <v>11803.74</v>
      </c>
      <c r="J35" s="30"/>
      <c r="K35" s="5" t="s">
        <v>13</v>
      </c>
    </row>
    <row r="36" spans="1:11" ht="14.25" customHeight="1" x14ac:dyDescent="0.2">
      <c r="A36" s="25">
        <v>45901</v>
      </c>
      <c r="B36" s="8" t="s">
        <v>39</v>
      </c>
      <c r="C36" s="17">
        <v>101621256</v>
      </c>
      <c r="D36" s="45" t="s">
        <v>74</v>
      </c>
      <c r="E36" s="6" t="s">
        <v>122</v>
      </c>
      <c r="F36" s="26">
        <v>45901</v>
      </c>
      <c r="G36" s="30">
        <v>31648.14</v>
      </c>
      <c r="H36" s="25">
        <v>45931</v>
      </c>
      <c r="I36" s="30">
        <f t="shared" si="1"/>
        <v>31648.14</v>
      </c>
      <c r="J36" s="30"/>
      <c r="K36" s="5" t="s">
        <v>13</v>
      </c>
    </row>
    <row r="37" spans="1:11" ht="14.25" customHeight="1" x14ac:dyDescent="0.2">
      <c r="A37" s="25">
        <v>45901</v>
      </c>
      <c r="B37" s="8" t="s">
        <v>39</v>
      </c>
      <c r="C37" s="17">
        <v>101621256</v>
      </c>
      <c r="D37" s="45" t="s">
        <v>49</v>
      </c>
      <c r="E37" s="6" t="s">
        <v>124</v>
      </c>
      <c r="F37" s="26">
        <v>45901</v>
      </c>
      <c r="G37" s="30">
        <v>3098.5</v>
      </c>
      <c r="H37" s="25">
        <v>45931</v>
      </c>
      <c r="I37" s="30">
        <f t="shared" si="1"/>
        <v>3098.5</v>
      </c>
      <c r="J37" s="30"/>
      <c r="K37" s="5" t="s">
        <v>13</v>
      </c>
    </row>
    <row r="38" spans="1:11" ht="14.25" customHeight="1" x14ac:dyDescent="0.2">
      <c r="A38" s="25">
        <v>45901</v>
      </c>
      <c r="B38" s="8" t="s">
        <v>39</v>
      </c>
      <c r="C38" s="17">
        <v>101621256</v>
      </c>
      <c r="D38" s="45" t="s">
        <v>125</v>
      </c>
      <c r="E38" s="6" t="s">
        <v>126</v>
      </c>
      <c r="F38" s="26">
        <v>45901</v>
      </c>
      <c r="G38" s="30">
        <v>10552.68</v>
      </c>
      <c r="H38" s="25">
        <v>45931</v>
      </c>
      <c r="I38" s="30">
        <f t="shared" si="1"/>
        <v>10552.68</v>
      </c>
      <c r="J38" s="30"/>
      <c r="K38" s="5" t="s">
        <v>13</v>
      </c>
    </row>
    <row r="39" spans="1:11" ht="14.25" customHeight="1" x14ac:dyDescent="0.2">
      <c r="A39" s="25">
        <v>45901</v>
      </c>
      <c r="B39" s="8" t="s">
        <v>39</v>
      </c>
      <c r="C39" s="17">
        <v>101621256</v>
      </c>
      <c r="D39" s="45" t="s">
        <v>48</v>
      </c>
      <c r="E39" s="6" t="s">
        <v>127</v>
      </c>
      <c r="F39" s="26">
        <v>45901</v>
      </c>
      <c r="G39" s="30">
        <v>892.78</v>
      </c>
      <c r="H39" s="25">
        <v>45931</v>
      </c>
      <c r="I39" s="30">
        <f t="shared" si="1"/>
        <v>892.78</v>
      </c>
      <c r="J39" s="30"/>
      <c r="K39" s="5" t="s">
        <v>13</v>
      </c>
    </row>
    <row r="40" spans="1:11" ht="14.25" customHeight="1" x14ac:dyDescent="0.2">
      <c r="A40" s="25">
        <v>45901</v>
      </c>
      <c r="B40" s="8" t="s">
        <v>39</v>
      </c>
      <c r="C40" s="17">
        <v>101621256</v>
      </c>
      <c r="D40" s="45" t="s">
        <v>128</v>
      </c>
      <c r="E40" s="6" t="s">
        <v>129</v>
      </c>
      <c r="F40" s="26">
        <v>45901</v>
      </c>
      <c r="G40" s="30">
        <v>29131.64</v>
      </c>
      <c r="H40" s="25">
        <v>45931</v>
      </c>
      <c r="I40" s="30">
        <f t="shared" si="1"/>
        <v>29131.64</v>
      </c>
      <c r="J40" s="30"/>
      <c r="K40" s="5" t="s">
        <v>13</v>
      </c>
    </row>
    <row r="41" spans="1:11" ht="14.25" customHeight="1" x14ac:dyDescent="0.2">
      <c r="A41" s="25">
        <v>45901</v>
      </c>
      <c r="B41" s="8" t="s">
        <v>39</v>
      </c>
      <c r="C41" s="17">
        <v>101621256</v>
      </c>
      <c r="D41" s="45" t="s">
        <v>130</v>
      </c>
      <c r="E41" s="6" t="s">
        <v>131</v>
      </c>
      <c r="F41" s="26">
        <v>45901</v>
      </c>
      <c r="G41" s="30">
        <v>29059.74</v>
      </c>
      <c r="H41" s="25">
        <v>45931</v>
      </c>
      <c r="I41" s="30">
        <f t="shared" si="1"/>
        <v>29059.74</v>
      </c>
      <c r="J41" s="30"/>
      <c r="K41" s="5" t="s">
        <v>13</v>
      </c>
    </row>
    <row r="42" spans="1:11" ht="14.25" customHeight="1" x14ac:dyDescent="0.2">
      <c r="A42" s="25">
        <v>45901</v>
      </c>
      <c r="B42" s="5" t="s">
        <v>102</v>
      </c>
      <c r="C42" s="17">
        <v>132621077</v>
      </c>
      <c r="D42" s="45" t="s">
        <v>41</v>
      </c>
      <c r="E42" s="6" t="s">
        <v>103</v>
      </c>
      <c r="F42" s="26">
        <v>45901</v>
      </c>
      <c r="G42" s="30">
        <v>74320</v>
      </c>
      <c r="H42" s="25">
        <v>45931</v>
      </c>
      <c r="I42" s="30">
        <f t="shared" si="1"/>
        <v>74320</v>
      </c>
      <c r="J42" s="30"/>
      <c r="K42" s="5" t="s">
        <v>13</v>
      </c>
    </row>
    <row r="43" spans="1:11" ht="14.25" customHeight="1" x14ac:dyDescent="0.2">
      <c r="A43" s="25">
        <v>45919</v>
      </c>
      <c r="B43" s="28" t="s">
        <v>15</v>
      </c>
      <c r="C43" s="17">
        <v>101855681</v>
      </c>
      <c r="D43" s="45" t="s">
        <v>78</v>
      </c>
      <c r="E43" s="6" t="s">
        <v>110</v>
      </c>
      <c r="F43" s="26">
        <v>45901</v>
      </c>
      <c r="G43" s="30">
        <v>160446.43</v>
      </c>
      <c r="H43" s="25">
        <v>45931</v>
      </c>
      <c r="I43" s="30">
        <f t="shared" si="1"/>
        <v>160446.43</v>
      </c>
      <c r="J43" s="30"/>
      <c r="K43" s="5" t="s">
        <v>13</v>
      </c>
    </row>
    <row r="44" spans="1:11" ht="24.75" customHeight="1" x14ac:dyDescent="0.2">
      <c r="A44" s="25">
        <v>45901</v>
      </c>
      <c r="B44" s="29" t="s">
        <v>114</v>
      </c>
      <c r="C44" s="17">
        <v>133215527</v>
      </c>
      <c r="D44" s="45" t="s">
        <v>41</v>
      </c>
      <c r="E44" s="6" t="s">
        <v>115</v>
      </c>
      <c r="F44" s="26">
        <v>45901</v>
      </c>
      <c r="G44" s="30">
        <v>11500</v>
      </c>
      <c r="H44" s="25">
        <v>45931</v>
      </c>
      <c r="I44" s="30">
        <f t="shared" si="1"/>
        <v>11500</v>
      </c>
      <c r="J44" s="30"/>
      <c r="K44" s="5" t="s">
        <v>13</v>
      </c>
    </row>
    <row r="45" spans="1:11" ht="14.25" customHeight="1" x14ac:dyDescent="0.2">
      <c r="A45" s="25">
        <v>45902</v>
      </c>
      <c r="B45" s="8" t="s">
        <v>116</v>
      </c>
      <c r="C45" s="5">
        <v>132424107</v>
      </c>
      <c r="D45" s="45" t="s">
        <v>41</v>
      </c>
      <c r="E45" s="17" t="s">
        <v>95</v>
      </c>
      <c r="F45" s="26">
        <v>45901</v>
      </c>
      <c r="G45" s="30">
        <v>517643</v>
      </c>
      <c r="H45" s="25">
        <v>45931</v>
      </c>
      <c r="I45" s="30"/>
      <c r="J45" s="30">
        <f>+G45</f>
        <v>517643</v>
      </c>
      <c r="K45" s="5" t="s">
        <v>14</v>
      </c>
    </row>
    <row r="46" spans="1:11" ht="14.25" customHeight="1" x14ac:dyDescent="0.2">
      <c r="A46" s="25">
        <v>45902</v>
      </c>
      <c r="B46" s="5" t="s">
        <v>2</v>
      </c>
      <c r="C46" s="9">
        <v>101726997</v>
      </c>
      <c r="D46" s="46" t="s">
        <v>3</v>
      </c>
      <c r="E46" s="6" t="s">
        <v>104</v>
      </c>
      <c r="F46" s="26">
        <v>45902</v>
      </c>
      <c r="G46" s="30">
        <v>27714.400000000001</v>
      </c>
      <c r="H46" s="25">
        <v>45932</v>
      </c>
      <c r="I46" s="30">
        <f>+G46</f>
        <v>27714.400000000001</v>
      </c>
      <c r="J46" s="30"/>
      <c r="K46" s="5" t="s">
        <v>13</v>
      </c>
    </row>
    <row r="47" spans="1:11" ht="14.25" customHeight="1" x14ac:dyDescent="0.2">
      <c r="A47" s="25">
        <v>45902</v>
      </c>
      <c r="B47" s="5" t="s">
        <v>108</v>
      </c>
      <c r="C47" s="19" t="s">
        <v>109</v>
      </c>
      <c r="D47" s="46" t="s">
        <v>221</v>
      </c>
      <c r="E47" s="6" t="s">
        <v>24</v>
      </c>
      <c r="F47" s="26">
        <v>45902</v>
      </c>
      <c r="G47" s="30">
        <v>90780.94</v>
      </c>
      <c r="H47" s="25">
        <v>45932</v>
      </c>
      <c r="I47" s="30">
        <f>+G47</f>
        <v>90780.94</v>
      </c>
      <c r="J47" s="30"/>
      <c r="K47" s="5" t="s">
        <v>13</v>
      </c>
    </row>
    <row r="48" spans="1:11" ht="14.25" customHeight="1" x14ac:dyDescent="0.2">
      <c r="A48" s="25">
        <v>45902</v>
      </c>
      <c r="B48" s="5" t="s">
        <v>108</v>
      </c>
      <c r="C48" s="19" t="s">
        <v>109</v>
      </c>
      <c r="D48" s="46" t="s">
        <v>219</v>
      </c>
      <c r="E48" s="6" t="s">
        <v>34</v>
      </c>
      <c r="F48" s="26">
        <v>45902</v>
      </c>
      <c r="G48" s="30">
        <v>90780.94</v>
      </c>
      <c r="H48" s="25">
        <v>45932</v>
      </c>
      <c r="I48" s="30">
        <f>+G48</f>
        <v>90780.94</v>
      </c>
      <c r="J48" s="30"/>
      <c r="K48" s="5" t="s">
        <v>13</v>
      </c>
    </row>
    <row r="49" spans="1:11" ht="14.25" customHeight="1" x14ac:dyDescent="0.2">
      <c r="A49" s="25">
        <v>45902</v>
      </c>
      <c r="B49" s="5" t="s">
        <v>108</v>
      </c>
      <c r="C49" s="19" t="s">
        <v>109</v>
      </c>
      <c r="D49" s="46" t="s">
        <v>220</v>
      </c>
      <c r="E49" s="6" t="s">
        <v>25</v>
      </c>
      <c r="F49" s="26">
        <v>45902</v>
      </c>
      <c r="G49" s="30">
        <v>90780.94</v>
      </c>
      <c r="H49" s="25">
        <v>45932</v>
      </c>
      <c r="I49" s="30">
        <f>+G49</f>
        <v>90780.94</v>
      </c>
      <c r="J49" s="30"/>
      <c r="K49" s="5" t="s">
        <v>13</v>
      </c>
    </row>
    <row r="50" spans="1:11" ht="14.25" customHeight="1" x14ac:dyDescent="0.2">
      <c r="A50" s="25">
        <v>45902</v>
      </c>
      <c r="B50" s="5" t="s">
        <v>72</v>
      </c>
      <c r="C50" s="9">
        <v>133129264</v>
      </c>
      <c r="D50" s="46" t="s">
        <v>41</v>
      </c>
      <c r="E50" s="6" t="s">
        <v>45</v>
      </c>
      <c r="F50" s="26">
        <v>45902</v>
      </c>
      <c r="G50" s="30">
        <v>611895</v>
      </c>
      <c r="H50" s="25">
        <v>45932</v>
      </c>
      <c r="I50" s="30">
        <v>611895</v>
      </c>
      <c r="J50" s="30"/>
      <c r="K50" s="5" t="s">
        <v>13</v>
      </c>
    </row>
    <row r="51" spans="1:11" ht="27" customHeight="1" x14ac:dyDescent="0.2">
      <c r="A51" s="25">
        <v>45904</v>
      </c>
      <c r="B51" s="27" t="s">
        <v>150</v>
      </c>
      <c r="C51" s="9">
        <v>130268193</v>
      </c>
      <c r="D51" s="46" t="s">
        <v>151</v>
      </c>
      <c r="E51" s="6" t="s">
        <v>152</v>
      </c>
      <c r="F51" s="26">
        <v>45903</v>
      </c>
      <c r="G51" s="30">
        <v>342936.62</v>
      </c>
      <c r="H51" s="25">
        <v>45933</v>
      </c>
      <c r="I51" s="30"/>
      <c r="J51" s="30">
        <f t="shared" ref="J51:J60" si="2">+G51</f>
        <v>342936.62</v>
      </c>
      <c r="K51" s="5" t="s">
        <v>14</v>
      </c>
    </row>
    <row r="52" spans="1:11" ht="14.25" customHeight="1" x14ac:dyDescent="0.2">
      <c r="A52" s="25">
        <v>45913</v>
      </c>
      <c r="B52" s="5" t="s">
        <v>144</v>
      </c>
      <c r="C52" s="9">
        <v>133007152</v>
      </c>
      <c r="D52" s="46" t="s">
        <v>145</v>
      </c>
      <c r="E52" s="6" t="s">
        <v>146</v>
      </c>
      <c r="F52" s="26">
        <v>45903</v>
      </c>
      <c r="G52" s="30">
        <v>944000</v>
      </c>
      <c r="H52" s="25">
        <v>45933</v>
      </c>
      <c r="I52" s="30">
        <f>+G52</f>
        <v>944000</v>
      </c>
      <c r="J52" s="30"/>
      <c r="K52" s="5" t="s">
        <v>13</v>
      </c>
    </row>
    <row r="53" spans="1:11" ht="14.25" customHeight="1" x14ac:dyDescent="0.2">
      <c r="A53" s="25">
        <v>45910</v>
      </c>
      <c r="B53" s="5" t="s">
        <v>147</v>
      </c>
      <c r="C53" s="9">
        <v>131140505</v>
      </c>
      <c r="D53" s="46" t="s">
        <v>148</v>
      </c>
      <c r="E53" s="6" t="s">
        <v>149</v>
      </c>
      <c r="F53" s="26">
        <v>45903</v>
      </c>
      <c r="G53" s="30">
        <v>4022701.05</v>
      </c>
      <c r="H53" s="25">
        <v>45933</v>
      </c>
      <c r="I53" s="30"/>
      <c r="J53" s="30">
        <f t="shared" si="2"/>
        <v>4022701.05</v>
      </c>
      <c r="K53" s="5" t="s">
        <v>14</v>
      </c>
    </row>
    <row r="54" spans="1:11" ht="14.25" customHeight="1" x14ac:dyDescent="0.2">
      <c r="A54" s="25">
        <v>45918</v>
      </c>
      <c r="B54" s="8" t="s">
        <v>70</v>
      </c>
      <c r="C54" s="17">
        <v>22900100714</v>
      </c>
      <c r="D54" s="45" t="s">
        <v>71</v>
      </c>
      <c r="E54" s="6" t="s">
        <v>19</v>
      </c>
      <c r="F54" s="26">
        <v>45908</v>
      </c>
      <c r="G54" s="30">
        <v>80000</v>
      </c>
      <c r="H54" s="25">
        <v>45938</v>
      </c>
      <c r="I54" s="30"/>
      <c r="J54" s="30">
        <f t="shared" si="2"/>
        <v>80000</v>
      </c>
      <c r="K54" s="5" t="s">
        <v>14</v>
      </c>
    </row>
    <row r="55" spans="1:11" ht="14.25" customHeight="1" x14ac:dyDescent="0.2">
      <c r="A55" s="25">
        <v>45911</v>
      </c>
      <c r="B55" s="8" t="s">
        <v>222</v>
      </c>
      <c r="C55" s="17">
        <v>402002364</v>
      </c>
      <c r="D55" s="46" t="s">
        <v>64</v>
      </c>
      <c r="E55" s="6" t="s">
        <v>223</v>
      </c>
      <c r="F55" s="26">
        <v>45911</v>
      </c>
      <c r="G55" s="30">
        <v>10030</v>
      </c>
      <c r="H55" s="25">
        <v>45941</v>
      </c>
      <c r="I55" s="30">
        <f>+G55</f>
        <v>10030</v>
      </c>
      <c r="J55" s="30"/>
      <c r="K55" s="5" t="s">
        <v>13</v>
      </c>
    </row>
    <row r="56" spans="1:11" ht="14.25" customHeight="1" x14ac:dyDescent="0.2">
      <c r="A56" s="25">
        <v>45915</v>
      </c>
      <c r="B56" s="5" t="s">
        <v>96</v>
      </c>
      <c r="C56" s="17">
        <v>130793859</v>
      </c>
      <c r="D56" s="45" t="s">
        <v>41</v>
      </c>
      <c r="E56" s="6" t="s">
        <v>79</v>
      </c>
      <c r="F56" s="26">
        <v>45912</v>
      </c>
      <c r="G56" s="30">
        <v>121200</v>
      </c>
      <c r="H56" s="25">
        <v>45912</v>
      </c>
      <c r="I56" s="30"/>
      <c r="J56" s="30">
        <f t="shared" si="2"/>
        <v>121200</v>
      </c>
      <c r="K56" s="5" t="s">
        <v>14</v>
      </c>
    </row>
    <row r="57" spans="1:11" ht="14.25" customHeight="1" x14ac:dyDescent="0.2">
      <c r="A57" s="25">
        <v>45905</v>
      </c>
      <c r="B57" s="5" t="s">
        <v>17</v>
      </c>
      <c r="C57" s="9">
        <v>101618787</v>
      </c>
      <c r="D57" s="46" t="s">
        <v>33</v>
      </c>
      <c r="E57" s="6" t="s">
        <v>156</v>
      </c>
      <c r="F57" s="26">
        <v>45913</v>
      </c>
      <c r="G57" s="30">
        <v>1312270.83</v>
      </c>
      <c r="H57" s="25">
        <v>45943</v>
      </c>
      <c r="I57" s="30">
        <f>+G57</f>
        <v>1312270.83</v>
      </c>
      <c r="J57" s="30"/>
      <c r="K57" s="5" t="s">
        <v>13</v>
      </c>
    </row>
    <row r="58" spans="1:11" ht="14.25" customHeight="1" x14ac:dyDescent="0.2">
      <c r="A58" s="25">
        <v>45905</v>
      </c>
      <c r="B58" s="5" t="s">
        <v>17</v>
      </c>
      <c r="C58" s="9">
        <v>101618787</v>
      </c>
      <c r="D58" s="46" t="s">
        <v>53</v>
      </c>
      <c r="E58" s="6" t="s">
        <v>157</v>
      </c>
      <c r="F58" s="26">
        <v>45913</v>
      </c>
      <c r="G58" s="30">
        <v>190940.92</v>
      </c>
      <c r="H58" s="25">
        <v>45943</v>
      </c>
      <c r="I58" s="30">
        <f>+G58</f>
        <v>190940.92</v>
      </c>
      <c r="J58" s="30"/>
      <c r="K58" s="5" t="s">
        <v>13</v>
      </c>
    </row>
    <row r="59" spans="1:11" ht="14.25" customHeight="1" x14ac:dyDescent="0.2">
      <c r="A59" s="25">
        <v>45905</v>
      </c>
      <c r="B59" s="5" t="s">
        <v>17</v>
      </c>
      <c r="C59" s="9">
        <v>101618787</v>
      </c>
      <c r="D59" s="46" t="s">
        <v>53</v>
      </c>
      <c r="E59" s="6" t="s">
        <v>158</v>
      </c>
      <c r="F59" s="26">
        <v>45913</v>
      </c>
      <c r="G59" s="30">
        <v>90839.84</v>
      </c>
      <c r="H59" s="25">
        <v>45943</v>
      </c>
      <c r="I59" s="30">
        <f>+G59</f>
        <v>90839.84</v>
      </c>
      <c r="J59" s="30"/>
      <c r="K59" s="5" t="s">
        <v>13</v>
      </c>
    </row>
    <row r="60" spans="1:11" ht="14.25" customHeight="1" x14ac:dyDescent="0.2">
      <c r="A60" s="25">
        <v>45915</v>
      </c>
      <c r="B60" s="5" t="s">
        <v>153</v>
      </c>
      <c r="C60" s="17">
        <v>132085671</v>
      </c>
      <c r="D60" s="45" t="s">
        <v>154</v>
      </c>
      <c r="E60" s="6" t="s">
        <v>155</v>
      </c>
      <c r="F60" s="26">
        <v>45915</v>
      </c>
      <c r="G60" s="30">
        <v>5520617.5499999998</v>
      </c>
      <c r="H60" s="25">
        <v>45945</v>
      </c>
      <c r="I60" s="30" t="s">
        <v>218</v>
      </c>
      <c r="J60" s="30">
        <f t="shared" si="2"/>
        <v>5520617.5499999998</v>
      </c>
      <c r="K60" s="5" t="s">
        <v>14</v>
      </c>
    </row>
    <row r="61" spans="1:11" ht="14.25" customHeight="1" x14ac:dyDescent="0.2">
      <c r="A61" s="25">
        <v>45918</v>
      </c>
      <c r="B61" s="5" t="s">
        <v>2</v>
      </c>
      <c r="C61" s="9">
        <v>101726997</v>
      </c>
      <c r="D61" s="46" t="s">
        <v>3</v>
      </c>
      <c r="E61" s="6" t="s">
        <v>92</v>
      </c>
      <c r="F61" s="26">
        <v>45917</v>
      </c>
      <c r="G61" s="30">
        <v>17.84</v>
      </c>
      <c r="H61" s="26">
        <v>45947</v>
      </c>
      <c r="I61" s="30">
        <f>+G61</f>
        <v>17.84</v>
      </c>
      <c r="J61" s="30"/>
      <c r="K61" s="5" t="s">
        <v>13</v>
      </c>
    </row>
    <row r="62" spans="1:11" ht="14.25" customHeight="1" x14ac:dyDescent="0.2">
      <c r="A62" s="25">
        <v>45917</v>
      </c>
      <c r="B62" s="5" t="s">
        <v>73</v>
      </c>
      <c r="C62" s="9">
        <v>133215527</v>
      </c>
      <c r="D62" s="45" t="s">
        <v>41</v>
      </c>
      <c r="E62" s="6" t="s">
        <v>46</v>
      </c>
      <c r="F62" s="26">
        <v>45917</v>
      </c>
      <c r="G62" s="30">
        <v>42000</v>
      </c>
      <c r="H62" s="26">
        <v>45947</v>
      </c>
      <c r="I62" s="30"/>
      <c r="J62" s="30">
        <f t="shared" ref="J62:J87" si="3">+G62</f>
        <v>42000</v>
      </c>
      <c r="K62" s="5" t="s">
        <v>14</v>
      </c>
    </row>
    <row r="63" spans="1:11" ht="14.25" customHeight="1" x14ac:dyDescent="0.2">
      <c r="A63" s="25">
        <v>45918</v>
      </c>
      <c r="B63" s="5" t="s">
        <v>2</v>
      </c>
      <c r="C63" s="9">
        <v>101726997</v>
      </c>
      <c r="D63" s="46" t="s">
        <v>3</v>
      </c>
      <c r="E63" s="6" t="s">
        <v>93</v>
      </c>
      <c r="F63" s="26">
        <v>45917</v>
      </c>
      <c r="G63" s="30">
        <v>17836</v>
      </c>
      <c r="H63" s="26">
        <v>45948</v>
      </c>
      <c r="I63" s="30">
        <f>+G63</f>
        <v>17836</v>
      </c>
      <c r="J63" s="30"/>
      <c r="K63" s="5" t="s">
        <v>13</v>
      </c>
    </row>
    <row r="64" spans="1:11" ht="14.25" customHeight="1" x14ac:dyDescent="0.2">
      <c r="A64" s="25">
        <v>45918</v>
      </c>
      <c r="B64" s="5" t="s">
        <v>2</v>
      </c>
      <c r="C64" s="9">
        <v>101726997</v>
      </c>
      <c r="D64" s="46" t="s">
        <v>3</v>
      </c>
      <c r="E64" s="6" t="s">
        <v>94</v>
      </c>
      <c r="F64" s="26">
        <v>45917</v>
      </c>
      <c r="G64" s="30">
        <v>4802</v>
      </c>
      <c r="H64" s="26">
        <v>45949</v>
      </c>
      <c r="I64" s="30">
        <f>+G64</f>
        <v>4802</v>
      </c>
      <c r="J64" s="30"/>
      <c r="K64" s="5" t="s">
        <v>13</v>
      </c>
    </row>
    <row r="65" spans="1:11" ht="12" customHeight="1" x14ac:dyDescent="0.2">
      <c r="A65" s="25">
        <v>45917</v>
      </c>
      <c r="B65" s="8" t="s">
        <v>99</v>
      </c>
      <c r="C65" s="17">
        <v>133215527</v>
      </c>
      <c r="D65" s="45" t="s">
        <v>41</v>
      </c>
      <c r="E65" s="6" t="s">
        <v>101</v>
      </c>
      <c r="F65" s="26">
        <v>45917</v>
      </c>
      <c r="G65" s="30">
        <v>135750</v>
      </c>
      <c r="H65" s="25">
        <v>45949</v>
      </c>
      <c r="I65" s="30"/>
      <c r="J65" s="30">
        <f t="shared" si="3"/>
        <v>135750</v>
      </c>
      <c r="K65" s="5" t="s">
        <v>14</v>
      </c>
    </row>
    <row r="66" spans="1:11" ht="15" customHeight="1" x14ac:dyDescent="0.2">
      <c r="A66" s="25">
        <v>45871</v>
      </c>
      <c r="B66" s="5" t="s">
        <v>20</v>
      </c>
      <c r="C66" s="9">
        <v>101820218</v>
      </c>
      <c r="D66" s="46" t="s">
        <v>37</v>
      </c>
      <c r="E66" s="6" t="s">
        <v>191</v>
      </c>
      <c r="F66" s="26">
        <v>45918</v>
      </c>
      <c r="G66" s="30">
        <v>1033506.85</v>
      </c>
      <c r="H66" s="25">
        <v>45948</v>
      </c>
      <c r="I66" s="30"/>
      <c r="J66" s="32">
        <f t="shared" si="3"/>
        <v>1033506.85</v>
      </c>
      <c r="K66" s="5" t="s">
        <v>14</v>
      </c>
    </row>
    <row r="67" spans="1:11" ht="15" customHeight="1" x14ac:dyDescent="0.2">
      <c r="A67" s="25">
        <v>45871</v>
      </c>
      <c r="B67" s="5" t="s">
        <v>20</v>
      </c>
      <c r="C67" s="9">
        <v>101820218</v>
      </c>
      <c r="D67" s="46" t="s">
        <v>80</v>
      </c>
      <c r="E67" s="6" t="s">
        <v>192</v>
      </c>
      <c r="F67" s="26">
        <v>45918</v>
      </c>
      <c r="G67" s="30">
        <v>45654.7</v>
      </c>
      <c r="H67" s="25">
        <v>45948</v>
      </c>
      <c r="I67" s="30"/>
      <c r="J67" s="32">
        <f t="shared" si="3"/>
        <v>45654.7</v>
      </c>
      <c r="K67" s="5" t="s">
        <v>14</v>
      </c>
    </row>
    <row r="68" spans="1:11" ht="15" customHeight="1" x14ac:dyDescent="0.2">
      <c r="A68" s="25">
        <v>45871</v>
      </c>
      <c r="B68" s="5" t="s">
        <v>20</v>
      </c>
      <c r="C68" s="9">
        <v>101820218</v>
      </c>
      <c r="D68" s="46" t="s">
        <v>81</v>
      </c>
      <c r="E68" s="6" t="s">
        <v>193</v>
      </c>
      <c r="F68" s="26">
        <v>45918</v>
      </c>
      <c r="G68" s="30">
        <v>36821.199999999997</v>
      </c>
      <c r="H68" s="25">
        <v>45948</v>
      </c>
      <c r="I68" s="30"/>
      <c r="J68" s="32">
        <f t="shared" si="3"/>
        <v>36821.199999999997</v>
      </c>
      <c r="K68" s="5" t="s">
        <v>14</v>
      </c>
    </row>
    <row r="69" spans="1:11" ht="15" customHeight="1" x14ac:dyDescent="0.2">
      <c r="A69" s="25">
        <v>45871</v>
      </c>
      <c r="B69" s="5" t="s">
        <v>20</v>
      </c>
      <c r="C69" s="9">
        <v>101820218</v>
      </c>
      <c r="D69" s="46" t="s">
        <v>36</v>
      </c>
      <c r="E69" s="6" t="s">
        <v>194</v>
      </c>
      <c r="F69" s="26">
        <v>45918</v>
      </c>
      <c r="G69" s="30">
        <v>21534.69</v>
      </c>
      <c r="H69" s="25">
        <v>45948</v>
      </c>
      <c r="I69" s="30"/>
      <c r="J69" s="32">
        <f t="shared" si="3"/>
        <v>21534.69</v>
      </c>
      <c r="K69" s="5" t="s">
        <v>14</v>
      </c>
    </row>
    <row r="70" spans="1:11" ht="15" customHeight="1" x14ac:dyDescent="0.2">
      <c r="A70" s="25">
        <v>45871</v>
      </c>
      <c r="B70" s="5" t="s">
        <v>20</v>
      </c>
      <c r="C70" s="9">
        <v>101820218</v>
      </c>
      <c r="D70" s="46" t="s">
        <v>36</v>
      </c>
      <c r="E70" s="6" t="s">
        <v>195</v>
      </c>
      <c r="F70" s="26">
        <v>45948</v>
      </c>
      <c r="G70" s="30">
        <v>58977.77</v>
      </c>
      <c r="H70" s="25">
        <v>45948</v>
      </c>
      <c r="I70" s="30"/>
      <c r="J70" s="32">
        <f t="shared" si="3"/>
        <v>58977.77</v>
      </c>
      <c r="K70" s="5" t="s">
        <v>14</v>
      </c>
    </row>
    <row r="71" spans="1:11" ht="15" customHeight="1" x14ac:dyDescent="0.2">
      <c r="A71" s="25">
        <v>45871</v>
      </c>
      <c r="B71" s="5" t="s">
        <v>20</v>
      </c>
      <c r="C71" s="9">
        <v>101820218</v>
      </c>
      <c r="D71" s="46" t="s">
        <v>32</v>
      </c>
      <c r="E71" s="6" t="s">
        <v>197</v>
      </c>
      <c r="F71" s="26">
        <v>45918</v>
      </c>
      <c r="G71" s="30">
        <v>36318.370000000003</v>
      </c>
      <c r="H71" s="25">
        <v>45948</v>
      </c>
      <c r="I71" s="30"/>
      <c r="J71" s="32">
        <f>+G71</f>
        <v>36318.370000000003</v>
      </c>
      <c r="K71" s="5" t="s">
        <v>14</v>
      </c>
    </row>
    <row r="72" spans="1:11" ht="15" customHeight="1" x14ac:dyDescent="0.2">
      <c r="A72" s="25">
        <v>45871</v>
      </c>
      <c r="B72" s="5" t="s">
        <v>20</v>
      </c>
      <c r="C72" s="9">
        <v>101820218</v>
      </c>
      <c r="D72" s="46" t="s">
        <v>196</v>
      </c>
      <c r="E72" s="6" t="s">
        <v>198</v>
      </c>
      <c r="F72" s="26">
        <v>45918</v>
      </c>
      <c r="G72" s="30">
        <v>17246.490000000002</v>
      </c>
      <c r="H72" s="25">
        <v>45948</v>
      </c>
      <c r="I72" s="30"/>
      <c r="J72" s="32">
        <f>+G72</f>
        <v>17246.490000000002</v>
      </c>
      <c r="K72" s="5" t="s">
        <v>14</v>
      </c>
    </row>
    <row r="73" spans="1:11" ht="15" customHeight="1" x14ac:dyDescent="0.2">
      <c r="A73" s="25">
        <v>45871</v>
      </c>
      <c r="B73" s="5" t="s">
        <v>20</v>
      </c>
      <c r="C73" s="9">
        <v>101820218</v>
      </c>
      <c r="D73" s="46" t="s">
        <v>199</v>
      </c>
      <c r="E73" s="6" t="s">
        <v>224</v>
      </c>
      <c r="F73" s="26">
        <v>45918</v>
      </c>
      <c r="G73" s="30">
        <v>37242.49</v>
      </c>
      <c r="H73" s="25">
        <v>45948</v>
      </c>
      <c r="I73" s="30"/>
      <c r="J73" s="32">
        <f>+G73</f>
        <v>37242.49</v>
      </c>
      <c r="K73" s="5" t="s">
        <v>14</v>
      </c>
    </row>
    <row r="74" spans="1:11" ht="14.25" customHeight="1" x14ac:dyDescent="0.2">
      <c r="A74" s="25">
        <v>45871</v>
      </c>
      <c r="B74" s="5" t="s">
        <v>20</v>
      </c>
      <c r="C74" s="9">
        <v>101820218</v>
      </c>
      <c r="D74" s="46" t="s">
        <v>44</v>
      </c>
      <c r="E74" s="6" t="s">
        <v>200</v>
      </c>
      <c r="F74" s="26">
        <v>45918</v>
      </c>
      <c r="G74" s="30">
        <v>21647.47</v>
      </c>
      <c r="H74" s="25">
        <v>45948</v>
      </c>
      <c r="I74" s="30"/>
      <c r="J74" s="32">
        <f>+G74</f>
        <v>21647.47</v>
      </c>
      <c r="K74" s="5" t="s">
        <v>14</v>
      </c>
    </row>
    <row r="75" spans="1:11" ht="14.25" customHeight="1" x14ac:dyDescent="0.2">
      <c r="A75" s="25">
        <v>45919</v>
      </c>
      <c r="B75" s="18" t="s">
        <v>100</v>
      </c>
      <c r="C75" s="17">
        <v>130388148</v>
      </c>
      <c r="D75" s="45" t="s">
        <v>105</v>
      </c>
      <c r="E75" s="6" t="s">
        <v>18</v>
      </c>
      <c r="F75" s="26">
        <v>45919</v>
      </c>
      <c r="G75" s="30">
        <v>232771.05</v>
      </c>
      <c r="H75" s="25">
        <v>45949</v>
      </c>
      <c r="I75" s="38"/>
      <c r="J75" s="30">
        <f t="shared" si="3"/>
        <v>232771.05</v>
      </c>
      <c r="K75" s="5" t="s">
        <v>14</v>
      </c>
    </row>
    <row r="76" spans="1:11" ht="14.25" customHeight="1" x14ac:dyDescent="0.2">
      <c r="A76" s="25">
        <v>45919</v>
      </c>
      <c r="B76" s="18" t="s">
        <v>100</v>
      </c>
      <c r="C76" s="17">
        <v>130388148</v>
      </c>
      <c r="D76" s="45" t="s">
        <v>106</v>
      </c>
      <c r="E76" s="6" t="s">
        <v>107</v>
      </c>
      <c r="F76" s="26">
        <v>45919</v>
      </c>
      <c r="G76" s="30">
        <v>1475338.66</v>
      </c>
      <c r="H76" s="25">
        <v>45949</v>
      </c>
      <c r="I76" s="30"/>
      <c r="J76" s="30">
        <f t="shared" si="3"/>
        <v>1475338.66</v>
      </c>
      <c r="K76" s="5" t="s">
        <v>14</v>
      </c>
    </row>
    <row r="77" spans="1:11" ht="14.25" customHeight="1" x14ac:dyDescent="0.2">
      <c r="A77" s="25">
        <v>45922</v>
      </c>
      <c r="B77" s="8" t="s">
        <v>111</v>
      </c>
      <c r="C77" s="17">
        <v>130526168</v>
      </c>
      <c r="D77" s="45" t="s">
        <v>112</v>
      </c>
      <c r="E77" s="6" t="s">
        <v>113</v>
      </c>
      <c r="F77" s="26">
        <v>45922</v>
      </c>
      <c r="G77" s="30">
        <v>1860397.22</v>
      </c>
      <c r="H77" s="25">
        <v>45952</v>
      </c>
      <c r="I77" s="30">
        <f>+G77</f>
        <v>1860397.22</v>
      </c>
      <c r="J77" s="30"/>
      <c r="K77" s="5" t="s">
        <v>13</v>
      </c>
    </row>
    <row r="78" spans="1:11" ht="14.25" customHeight="1" x14ac:dyDescent="0.2">
      <c r="A78" s="25">
        <v>45929</v>
      </c>
      <c r="B78" s="8" t="s">
        <v>4</v>
      </c>
      <c r="C78" s="17">
        <v>101001577</v>
      </c>
      <c r="D78" s="45" t="s">
        <v>43</v>
      </c>
      <c r="E78" s="6" t="s">
        <v>159</v>
      </c>
      <c r="F78" s="26">
        <v>45929</v>
      </c>
      <c r="G78" s="30">
        <v>401080.03</v>
      </c>
      <c r="H78" s="25">
        <v>45959</v>
      </c>
      <c r="I78" s="30"/>
      <c r="J78" s="30">
        <f t="shared" si="3"/>
        <v>401080.03</v>
      </c>
      <c r="K78" s="5" t="s">
        <v>14</v>
      </c>
    </row>
    <row r="79" spans="1:11" ht="14.25" customHeight="1" x14ac:dyDescent="0.2">
      <c r="A79" s="25">
        <v>45922</v>
      </c>
      <c r="B79" s="8" t="s">
        <v>4</v>
      </c>
      <c r="C79" s="17">
        <v>101001577</v>
      </c>
      <c r="D79" s="45" t="s">
        <v>43</v>
      </c>
      <c r="E79" s="6" t="s">
        <v>160</v>
      </c>
      <c r="F79" s="26">
        <v>45929</v>
      </c>
      <c r="G79" s="30">
        <v>26078.43</v>
      </c>
      <c r="H79" s="25">
        <v>45959</v>
      </c>
      <c r="I79" s="30"/>
      <c r="J79" s="30">
        <f t="shared" si="3"/>
        <v>26078.43</v>
      </c>
      <c r="K79" s="5" t="s">
        <v>14</v>
      </c>
    </row>
    <row r="80" spans="1:11" ht="14.25" customHeight="1" x14ac:dyDescent="0.2">
      <c r="A80" s="25">
        <v>45929</v>
      </c>
      <c r="B80" s="8" t="s">
        <v>4</v>
      </c>
      <c r="C80" s="17">
        <v>101001577</v>
      </c>
      <c r="D80" s="45" t="s">
        <v>43</v>
      </c>
      <c r="E80" s="6" t="s">
        <v>161</v>
      </c>
      <c r="F80" s="26">
        <v>45929</v>
      </c>
      <c r="G80" s="30">
        <v>8712.7800000000007</v>
      </c>
      <c r="H80" s="25">
        <v>45959</v>
      </c>
      <c r="I80" s="30"/>
      <c r="J80" s="30">
        <f t="shared" si="3"/>
        <v>8712.7800000000007</v>
      </c>
      <c r="K80" s="5" t="s">
        <v>14</v>
      </c>
    </row>
    <row r="81" spans="1:11" ht="14.25" customHeight="1" x14ac:dyDescent="0.2">
      <c r="A81" s="25">
        <v>45929</v>
      </c>
      <c r="B81" s="8" t="s">
        <v>4</v>
      </c>
      <c r="C81" s="17">
        <v>101001577</v>
      </c>
      <c r="D81" s="45" t="s">
        <v>43</v>
      </c>
      <c r="E81" s="6" t="s">
        <v>162</v>
      </c>
      <c r="F81" s="26">
        <v>45929</v>
      </c>
      <c r="G81" s="30">
        <v>4016.37</v>
      </c>
      <c r="H81" s="25">
        <v>45959</v>
      </c>
      <c r="I81" s="30"/>
      <c r="J81" s="30">
        <f t="shared" si="3"/>
        <v>4016.37</v>
      </c>
      <c r="K81" s="5" t="s">
        <v>14</v>
      </c>
    </row>
    <row r="82" spans="1:11" ht="14.25" customHeight="1" x14ac:dyDescent="0.2">
      <c r="A82" s="25">
        <v>45922</v>
      </c>
      <c r="B82" s="8" t="s">
        <v>4</v>
      </c>
      <c r="C82" s="17">
        <v>101001577</v>
      </c>
      <c r="D82" s="45" t="s">
        <v>43</v>
      </c>
      <c r="E82" s="6" t="s">
        <v>163</v>
      </c>
      <c r="F82" s="26">
        <v>45929</v>
      </c>
      <c r="G82" s="30">
        <v>6028.36</v>
      </c>
      <c r="H82" s="25">
        <v>45959</v>
      </c>
      <c r="I82" s="30"/>
      <c r="J82" s="30">
        <f t="shared" si="3"/>
        <v>6028.36</v>
      </c>
      <c r="K82" s="5" t="s">
        <v>14</v>
      </c>
    </row>
    <row r="83" spans="1:11" ht="14.25" customHeight="1" x14ac:dyDescent="0.2">
      <c r="A83" s="25">
        <v>45929</v>
      </c>
      <c r="B83" s="8" t="s">
        <v>4</v>
      </c>
      <c r="C83" s="17">
        <v>101001577</v>
      </c>
      <c r="D83" s="45" t="s">
        <v>43</v>
      </c>
      <c r="E83" s="6" t="s">
        <v>164</v>
      </c>
      <c r="F83" s="26">
        <v>45929</v>
      </c>
      <c r="G83" s="30">
        <v>5498.27</v>
      </c>
      <c r="H83" s="25">
        <v>45959</v>
      </c>
      <c r="I83" s="30"/>
      <c r="J83" s="30">
        <f t="shared" si="3"/>
        <v>5498.27</v>
      </c>
      <c r="K83" s="5" t="s">
        <v>14</v>
      </c>
    </row>
    <row r="84" spans="1:11" ht="14.25" customHeight="1" x14ac:dyDescent="0.2">
      <c r="A84" s="25">
        <v>45929</v>
      </c>
      <c r="B84" s="5" t="s">
        <v>42</v>
      </c>
      <c r="C84" s="9" t="s">
        <v>56</v>
      </c>
      <c r="D84" s="46" t="s">
        <v>57</v>
      </c>
      <c r="E84" s="6" t="s">
        <v>165</v>
      </c>
      <c r="F84" s="26">
        <v>45929</v>
      </c>
      <c r="G84" s="30">
        <v>60000</v>
      </c>
      <c r="H84" s="25">
        <v>45959</v>
      </c>
      <c r="I84" s="38"/>
      <c r="J84" s="30">
        <f t="shared" si="3"/>
        <v>60000</v>
      </c>
      <c r="K84" s="5" t="s">
        <v>14</v>
      </c>
    </row>
    <row r="85" spans="1:11" ht="14.25" customHeight="1" x14ac:dyDescent="0.2">
      <c r="A85" s="25">
        <v>45929</v>
      </c>
      <c r="B85" s="20" t="s">
        <v>62</v>
      </c>
      <c r="C85" s="21">
        <v>130689164</v>
      </c>
      <c r="D85" s="47" t="s">
        <v>60</v>
      </c>
      <c r="E85" s="6" t="s">
        <v>166</v>
      </c>
      <c r="F85" s="26">
        <v>45929</v>
      </c>
      <c r="G85" s="30">
        <v>1900000</v>
      </c>
      <c r="H85" s="25">
        <v>45959</v>
      </c>
      <c r="I85" s="30">
        <f>+G85</f>
        <v>1900000</v>
      </c>
      <c r="J85" s="30"/>
      <c r="K85" s="5" t="s">
        <v>13</v>
      </c>
    </row>
    <row r="86" spans="1:11" ht="14.25" customHeight="1" x14ac:dyDescent="0.2">
      <c r="A86" s="25">
        <v>45930</v>
      </c>
      <c r="B86" s="8" t="s">
        <v>167</v>
      </c>
      <c r="C86" s="17">
        <v>101008172</v>
      </c>
      <c r="D86" s="47" t="s">
        <v>60</v>
      </c>
      <c r="E86" s="6" t="s">
        <v>168</v>
      </c>
      <c r="F86" s="26">
        <v>45929</v>
      </c>
      <c r="G86" s="30">
        <v>6400000</v>
      </c>
      <c r="H86" s="25">
        <v>45959</v>
      </c>
      <c r="I86" s="30"/>
      <c r="J86" s="30">
        <f t="shared" si="3"/>
        <v>6400000</v>
      </c>
      <c r="K86" s="5" t="s">
        <v>14</v>
      </c>
    </row>
    <row r="87" spans="1:11" ht="14.25" customHeight="1" x14ac:dyDescent="0.2">
      <c r="A87" s="25">
        <v>45930</v>
      </c>
      <c r="B87" s="8" t="s">
        <v>170</v>
      </c>
      <c r="C87" s="17">
        <v>131296092</v>
      </c>
      <c r="D87" s="45" t="s">
        <v>174</v>
      </c>
      <c r="E87" s="6" t="s">
        <v>169</v>
      </c>
      <c r="F87" s="26">
        <v>45929</v>
      </c>
      <c r="G87" s="30">
        <v>3990000</v>
      </c>
      <c r="H87" s="25">
        <v>45959</v>
      </c>
      <c r="I87" s="30"/>
      <c r="J87" s="30">
        <f t="shared" si="3"/>
        <v>3990000</v>
      </c>
      <c r="K87" s="5" t="s">
        <v>14</v>
      </c>
    </row>
    <row r="88" spans="1:11" ht="14.25" customHeight="1" x14ac:dyDescent="0.2">
      <c r="A88" s="25">
        <v>45930</v>
      </c>
      <c r="B88" s="8" t="s">
        <v>171</v>
      </c>
      <c r="C88" s="17">
        <v>131239706</v>
      </c>
      <c r="D88" s="45" t="s">
        <v>172</v>
      </c>
      <c r="E88" s="6" t="s">
        <v>173</v>
      </c>
      <c r="F88" s="26">
        <v>45929</v>
      </c>
      <c r="G88" s="43" t="s">
        <v>201</v>
      </c>
      <c r="H88" s="25">
        <v>45959</v>
      </c>
      <c r="I88" s="30"/>
      <c r="J88" s="30" t="str">
        <f t="shared" ref="J88:J104" si="4">+G88</f>
        <v>5,639  439.48</v>
      </c>
      <c r="K88" s="5" t="s">
        <v>14</v>
      </c>
    </row>
    <row r="89" spans="1:11" ht="14.25" customHeight="1" x14ac:dyDescent="0.2">
      <c r="A89" s="25">
        <v>45930</v>
      </c>
      <c r="B89" s="8" t="s">
        <v>84</v>
      </c>
      <c r="C89" s="17">
        <v>101008172</v>
      </c>
      <c r="D89" s="45" t="s">
        <v>60</v>
      </c>
      <c r="E89" s="6" t="s">
        <v>168</v>
      </c>
      <c r="F89" s="26">
        <v>45930</v>
      </c>
      <c r="G89" s="30">
        <v>6400000</v>
      </c>
      <c r="H89" s="25">
        <v>45960</v>
      </c>
      <c r="I89" s="38"/>
      <c r="J89" s="30">
        <f t="shared" si="4"/>
        <v>6400000</v>
      </c>
      <c r="K89" s="5" t="s">
        <v>14</v>
      </c>
    </row>
    <row r="90" spans="1:11" ht="14.25" customHeight="1" x14ac:dyDescent="0.2">
      <c r="A90" s="25">
        <v>45930</v>
      </c>
      <c r="B90" s="8" t="s">
        <v>39</v>
      </c>
      <c r="C90" s="17">
        <v>101621256</v>
      </c>
      <c r="D90" s="45" t="s">
        <v>76</v>
      </c>
      <c r="E90" s="6" t="s">
        <v>202</v>
      </c>
      <c r="F90" s="26">
        <v>45930</v>
      </c>
      <c r="G90" s="30">
        <v>18706.14</v>
      </c>
      <c r="H90" s="25">
        <v>45960</v>
      </c>
      <c r="I90" s="30"/>
      <c r="J90" s="30">
        <f t="shared" si="4"/>
        <v>18706.14</v>
      </c>
      <c r="K90" s="5" t="s">
        <v>14</v>
      </c>
    </row>
    <row r="91" spans="1:11" ht="14.25" customHeight="1" x14ac:dyDescent="0.2">
      <c r="A91" s="25">
        <v>45930</v>
      </c>
      <c r="B91" s="8" t="s">
        <v>39</v>
      </c>
      <c r="C91" s="17">
        <v>101621256</v>
      </c>
      <c r="D91" s="45" t="s">
        <v>76</v>
      </c>
      <c r="E91" s="6" t="s">
        <v>203</v>
      </c>
      <c r="F91" s="26">
        <v>45930</v>
      </c>
      <c r="G91" s="30">
        <v>1092.6600000000001</v>
      </c>
      <c r="H91" s="25">
        <v>45960</v>
      </c>
      <c r="I91" s="30"/>
      <c r="J91" s="30">
        <f t="shared" si="4"/>
        <v>1092.6600000000001</v>
      </c>
      <c r="K91" s="5" t="s">
        <v>14</v>
      </c>
    </row>
    <row r="92" spans="1:11" ht="14.25" customHeight="1" x14ac:dyDescent="0.2">
      <c r="A92" s="25">
        <v>45930</v>
      </c>
      <c r="B92" s="8" t="s">
        <v>39</v>
      </c>
      <c r="C92" s="17">
        <v>101621256</v>
      </c>
      <c r="D92" s="45" t="s">
        <v>217</v>
      </c>
      <c r="E92" s="6" t="s">
        <v>204</v>
      </c>
      <c r="F92" s="26">
        <v>45930</v>
      </c>
      <c r="G92" s="30">
        <v>33416.879999999997</v>
      </c>
      <c r="H92" s="25">
        <v>45960</v>
      </c>
      <c r="I92" s="30"/>
      <c r="J92" s="30">
        <f t="shared" si="4"/>
        <v>33416.879999999997</v>
      </c>
      <c r="K92" s="5" t="s">
        <v>14</v>
      </c>
    </row>
    <row r="93" spans="1:11" ht="14.25" customHeight="1" x14ac:dyDescent="0.2">
      <c r="A93" s="25">
        <v>45930</v>
      </c>
      <c r="B93" s="5" t="s">
        <v>68</v>
      </c>
      <c r="C93" s="9">
        <v>132403908</v>
      </c>
      <c r="D93" s="46" t="s">
        <v>69</v>
      </c>
      <c r="E93" s="6" t="s">
        <v>205</v>
      </c>
      <c r="F93" s="26">
        <v>45930</v>
      </c>
      <c r="G93" s="30">
        <v>100000.01</v>
      </c>
      <c r="H93" s="25">
        <v>45960</v>
      </c>
      <c r="I93" s="30"/>
      <c r="J93" s="30">
        <f t="shared" si="4"/>
        <v>100000.01</v>
      </c>
      <c r="K93" s="5" t="s">
        <v>14</v>
      </c>
    </row>
    <row r="94" spans="1:11" ht="14.25" customHeight="1" x14ac:dyDescent="0.2">
      <c r="A94" s="25">
        <v>45938</v>
      </c>
      <c r="B94" s="5" t="s">
        <v>38</v>
      </c>
      <c r="C94" s="9">
        <v>101821248</v>
      </c>
      <c r="D94" s="46" t="s">
        <v>26</v>
      </c>
      <c r="E94" s="6" t="s">
        <v>206</v>
      </c>
      <c r="F94" s="26">
        <v>45930</v>
      </c>
      <c r="G94" s="30">
        <v>29701.82</v>
      </c>
      <c r="H94" s="25">
        <v>45960</v>
      </c>
      <c r="I94" s="30"/>
      <c r="J94" s="30">
        <f t="shared" si="4"/>
        <v>29701.82</v>
      </c>
      <c r="K94" s="5" t="s">
        <v>14</v>
      </c>
    </row>
    <row r="95" spans="1:11" ht="13.5" customHeight="1" x14ac:dyDescent="0.2">
      <c r="A95" s="25">
        <v>45938</v>
      </c>
      <c r="B95" s="5" t="s">
        <v>38</v>
      </c>
      <c r="C95" s="9">
        <v>101821248</v>
      </c>
      <c r="D95" s="46" t="s">
        <v>30</v>
      </c>
      <c r="E95" s="6" t="s">
        <v>207</v>
      </c>
      <c r="F95" s="26">
        <v>45930</v>
      </c>
      <c r="G95" s="30">
        <v>46099.85</v>
      </c>
      <c r="H95" s="25">
        <v>45960</v>
      </c>
      <c r="I95" s="38"/>
      <c r="J95" s="30">
        <f t="shared" si="4"/>
        <v>46099.85</v>
      </c>
      <c r="K95" s="5" t="s">
        <v>14</v>
      </c>
    </row>
    <row r="96" spans="1:11" ht="14.25" customHeight="1" x14ac:dyDescent="0.2">
      <c r="A96" s="25">
        <v>45938</v>
      </c>
      <c r="B96" s="5" t="s">
        <v>38</v>
      </c>
      <c r="C96" s="9">
        <v>101821248</v>
      </c>
      <c r="D96" s="46" t="s">
        <v>27</v>
      </c>
      <c r="E96" s="6" t="s">
        <v>208</v>
      </c>
      <c r="F96" s="26">
        <v>45930</v>
      </c>
      <c r="G96" s="30">
        <v>128.96</v>
      </c>
      <c r="H96" s="25">
        <v>45960</v>
      </c>
      <c r="I96" s="30"/>
      <c r="J96" s="30">
        <f t="shared" si="4"/>
        <v>128.96</v>
      </c>
      <c r="K96" s="5" t="s">
        <v>14</v>
      </c>
    </row>
    <row r="97" spans="1:12" ht="14.25" customHeight="1" x14ac:dyDescent="0.2">
      <c r="A97" s="25">
        <v>45938</v>
      </c>
      <c r="B97" s="5" t="s">
        <v>38</v>
      </c>
      <c r="C97" s="9">
        <v>101821248</v>
      </c>
      <c r="D97" s="46" t="s">
        <v>63</v>
      </c>
      <c r="E97" s="6" t="s">
        <v>209</v>
      </c>
      <c r="F97" s="26">
        <v>45930</v>
      </c>
      <c r="G97" s="30">
        <v>12283.11</v>
      </c>
      <c r="H97" s="25">
        <v>45960</v>
      </c>
      <c r="I97" s="30"/>
      <c r="J97" s="30">
        <f t="shared" si="4"/>
        <v>12283.11</v>
      </c>
      <c r="K97" s="5" t="s">
        <v>14</v>
      </c>
    </row>
    <row r="98" spans="1:12" ht="14.25" customHeight="1" x14ac:dyDescent="0.2">
      <c r="A98" s="25">
        <v>45938</v>
      </c>
      <c r="B98" s="5" t="s">
        <v>38</v>
      </c>
      <c r="C98" s="9">
        <v>101821248</v>
      </c>
      <c r="D98" s="46" t="s">
        <v>65</v>
      </c>
      <c r="E98" s="6" t="s">
        <v>210</v>
      </c>
      <c r="F98" s="26">
        <v>45930</v>
      </c>
      <c r="G98" s="30">
        <v>7679.78</v>
      </c>
      <c r="H98" s="25">
        <v>45960</v>
      </c>
      <c r="I98" s="30"/>
      <c r="J98" s="30">
        <f t="shared" si="4"/>
        <v>7679.78</v>
      </c>
      <c r="K98" s="5" t="s">
        <v>14</v>
      </c>
    </row>
    <row r="99" spans="1:12" ht="14.25" customHeight="1" x14ac:dyDescent="0.2">
      <c r="A99" s="25">
        <v>45938</v>
      </c>
      <c r="B99" s="5" t="s">
        <v>38</v>
      </c>
      <c r="C99" s="9">
        <v>101821248</v>
      </c>
      <c r="D99" s="46" t="s">
        <v>66</v>
      </c>
      <c r="E99" s="6" t="s">
        <v>211</v>
      </c>
      <c r="F99" s="26">
        <v>45930</v>
      </c>
      <c r="G99" s="30">
        <v>26626.35</v>
      </c>
      <c r="H99" s="25">
        <v>45960</v>
      </c>
      <c r="I99" s="30"/>
      <c r="J99" s="30">
        <f t="shared" si="4"/>
        <v>26626.35</v>
      </c>
      <c r="K99" s="5" t="s">
        <v>14</v>
      </c>
    </row>
    <row r="100" spans="1:12" ht="14.25" customHeight="1" x14ac:dyDescent="0.2">
      <c r="A100" s="25">
        <v>45938</v>
      </c>
      <c r="B100" s="5" t="s">
        <v>38</v>
      </c>
      <c r="C100" s="9">
        <v>101821248</v>
      </c>
      <c r="D100" s="46" t="s">
        <v>54</v>
      </c>
      <c r="E100" s="6" t="s">
        <v>212</v>
      </c>
      <c r="F100" s="26">
        <v>45930</v>
      </c>
      <c r="G100" s="30">
        <v>5757.08</v>
      </c>
      <c r="H100" s="25">
        <v>45960</v>
      </c>
      <c r="I100" s="30"/>
      <c r="J100" s="30">
        <f t="shared" si="4"/>
        <v>5757.08</v>
      </c>
      <c r="K100" s="5" t="s">
        <v>14</v>
      </c>
    </row>
    <row r="101" spans="1:12" ht="14.25" customHeight="1" x14ac:dyDescent="0.2">
      <c r="A101" s="25">
        <v>45938</v>
      </c>
      <c r="B101" s="5" t="s">
        <v>38</v>
      </c>
      <c r="C101" s="9">
        <v>101821248</v>
      </c>
      <c r="D101" s="46" t="s">
        <v>28</v>
      </c>
      <c r="E101" s="6" t="s">
        <v>213</v>
      </c>
      <c r="F101" s="26">
        <v>45930</v>
      </c>
      <c r="G101" s="30">
        <v>1801.27</v>
      </c>
      <c r="H101" s="25">
        <v>45960</v>
      </c>
      <c r="I101" s="30"/>
      <c r="J101" s="30">
        <f t="shared" si="4"/>
        <v>1801.27</v>
      </c>
      <c r="K101" s="5" t="s">
        <v>14</v>
      </c>
    </row>
    <row r="102" spans="1:12" ht="13.5" customHeight="1" x14ac:dyDescent="0.2">
      <c r="A102" s="25">
        <v>45938</v>
      </c>
      <c r="B102" s="5" t="s">
        <v>38</v>
      </c>
      <c r="C102" s="9">
        <v>101821248</v>
      </c>
      <c r="D102" s="46" t="s">
        <v>82</v>
      </c>
      <c r="E102" s="6" t="s">
        <v>214</v>
      </c>
      <c r="F102" s="26">
        <v>45930</v>
      </c>
      <c r="G102" s="30">
        <v>23008.85</v>
      </c>
      <c r="H102" s="25">
        <v>45960</v>
      </c>
      <c r="I102" s="33"/>
      <c r="J102" s="30">
        <f t="shared" si="4"/>
        <v>23008.85</v>
      </c>
      <c r="K102" s="5" t="s">
        <v>14</v>
      </c>
    </row>
    <row r="103" spans="1:12" ht="14.25" customHeight="1" x14ac:dyDescent="0.2">
      <c r="A103" s="25">
        <v>45938</v>
      </c>
      <c r="B103" s="5" t="s">
        <v>38</v>
      </c>
      <c r="C103" s="9">
        <v>101821248</v>
      </c>
      <c r="D103" s="46" t="s">
        <v>29</v>
      </c>
      <c r="E103" s="6" t="s">
        <v>215</v>
      </c>
      <c r="F103" s="26">
        <v>45930</v>
      </c>
      <c r="G103" s="30">
        <v>1818.48</v>
      </c>
      <c r="H103" s="25">
        <v>45960</v>
      </c>
      <c r="I103" s="33"/>
      <c r="J103" s="30">
        <f t="shared" si="4"/>
        <v>1818.48</v>
      </c>
      <c r="K103" s="5" t="s">
        <v>14</v>
      </c>
    </row>
    <row r="104" spans="1:12" ht="17.25" customHeight="1" x14ac:dyDescent="0.2">
      <c r="A104" s="25">
        <v>45938</v>
      </c>
      <c r="B104" s="5" t="s">
        <v>38</v>
      </c>
      <c r="C104" s="9">
        <v>101821248</v>
      </c>
      <c r="D104" s="46" t="s">
        <v>27</v>
      </c>
      <c r="E104" s="6" t="s">
        <v>216</v>
      </c>
      <c r="F104" s="26">
        <v>45930</v>
      </c>
      <c r="G104" s="33">
        <v>19266.71</v>
      </c>
      <c r="H104" s="25">
        <v>45960</v>
      </c>
      <c r="I104" s="33"/>
      <c r="J104" s="33">
        <f t="shared" si="4"/>
        <v>19266.71</v>
      </c>
      <c r="K104" s="5" t="s">
        <v>14</v>
      </c>
    </row>
    <row r="105" spans="1:12" ht="15" customHeight="1" x14ac:dyDescent="0.2">
      <c r="A105" s="13"/>
      <c r="C105" s="10"/>
      <c r="E105" s="10"/>
      <c r="F105" s="13"/>
      <c r="G105" s="34">
        <f>SUM(G10:G104)</f>
        <v>39488916.75</v>
      </c>
      <c r="H105" s="39"/>
      <c r="I105" s="34">
        <f>SUM(I10:I104)</f>
        <v>7762514.5999999996</v>
      </c>
      <c r="J105" s="34">
        <f>SUM(J10:J104)</f>
        <v>31726402.150000002</v>
      </c>
      <c r="K105" s="22"/>
      <c r="L105" s="2"/>
    </row>
    <row r="106" spans="1:12" hidden="1" x14ac:dyDescent="0.2">
      <c r="E106" s="1"/>
      <c r="G106" s="37"/>
      <c r="I106" s="35"/>
      <c r="J106" s="35"/>
      <c r="K106" s="2"/>
    </row>
    <row r="107" spans="1:12" x14ac:dyDescent="0.2">
      <c r="E107" s="1"/>
      <c r="G107" s="37"/>
      <c r="I107" s="35"/>
      <c r="J107" s="35"/>
      <c r="K107" s="2"/>
    </row>
    <row r="108" spans="1:12" x14ac:dyDescent="0.2">
      <c r="E108" s="1"/>
      <c r="G108" s="37"/>
      <c r="I108" s="35"/>
      <c r="J108" s="35"/>
      <c r="K108" s="2"/>
    </row>
    <row r="109" spans="1:12" x14ac:dyDescent="0.2">
      <c r="E109" s="1"/>
      <c r="G109" s="37"/>
      <c r="I109" s="35"/>
      <c r="J109" s="35"/>
      <c r="K109" s="2"/>
    </row>
    <row r="110" spans="1:12" x14ac:dyDescent="0.2">
      <c r="E110" s="1"/>
      <c r="F110" s="51"/>
      <c r="G110" s="51"/>
      <c r="H110" s="51"/>
      <c r="I110" s="35"/>
      <c r="J110" s="35"/>
      <c r="K110" s="2"/>
    </row>
    <row r="111" spans="1:12" x14ac:dyDescent="0.2">
      <c r="B111" s="11" t="s">
        <v>59</v>
      </c>
      <c r="C111" s="15"/>
      <c r="E111" s="1"/>
      <c r="F111" s="52"/>
      <c r="G111" s="52"/>
      <c r="H111" s="52"/>
      <c r="I111" s="51" t="s">
        <v>58</v>
      </c>
      <c r="J111" s="51"/>
      <c r="K111" s="51"/>
    </row>
    <row r="112" spans="1:12" x14ac:dyDescent="0.2">
      <c r="B112" s="10" t="s">
        <v>22</v>
      </c>
      <c r="C112" s="11"/>
      <c r="E112" s="1"/>
      <c r="F112" s="49"/>
      <c r="G112" s="49"/>
      <c r="H112" s="49"/>
      <c r="I112" s="48" t="s">
        <v>21</v>
      </c>
      <c r="J112" s="48"/>
      <c r="K112" s="48"/>
    </row>
    <row r="113" spans="5:11" x14ac:dyDescent="0.2">
      <c r="E113" s="1"/>
      <c r="F113" s="49"/>
      <c r="G113" s="49"/>
      <c r="H113" s="49"/>
      <c r="I113" s="48"/>
      <c r="J113" s="48"/>
      <c r="K113" s="48"/>
    </row>
    <row r="114" spans="5:11" x14ac:dyDescent="0.2">
      <c r="E114" s="1"/>
      <c r="F114" s="44"/>
      <c r="G114" s="31"/>
      <c r="I114" s="35"/>
      <c r="J114" s="35"/>
      <c r="K114" s="2"/>
    </row>
    <row r="115" spans="5:11" x14ac:dyDescent="0.2">
      <c r="E115" s="1"/>
      <c r="H115" s="13"/>
      <c r="I115" s="37"/>
      <c r="J115" s="24"/>
      <c r="K115" s="7"/>
    </row>
    <row r="116" spans="5:11" x14ac:dyDescent="0.2">
      <c r="E116" s="1"/>
      <c r="H116" s="13"/>
      <c r="I116" s="37"/>
      <c r="J116" s="24"/>
      <c r="K116" s="7"/>
    </row>
    <row r="117" spans="5:11" x14ac:dyDescent="0.2">
      <c r="E117" s="1"/>
      <c r="I117" s="31"/>
      <c r="J117" s="36"/>
      <c r="K117" s="23"/>
    </row>
  </sheetData>
  <mergeCells count="12">
    <mergeCell ref="F113:H113"/>
    <mergeCell ref="I113:K113"/>
    <mergeCell ref="D7:K7"/>
    <mergeCell ref="D8:K8"/>
    <mergeCell ref="F110:H110"/>
    <mergeCell ref="F111:H111"/>
    <mergeCell ref="I111:K111"/>
    <mergeCell ref="C1:D1"/>
    <mergeCell ref="E1:F1"/>
    <mergeCell ref="G1:I1"/>
    <mergeCell ref="F112:H112"/>
    <mergeCell ref="I112:K112"/>
  </mergeCells>
  <pageMargins left="0.22" right="0.25" top="0.2" bottom="0.75" header="0.2" footer="0.3"/>
  <pageSetup paperSize="5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Cipion</dc:creator>
  <cp:lastModifiedBy>Estela Samboy Lora</cp:lastModifiedBy>
  <cp:lastPrinted>2025-10-14T19:00:02Z</cp:lastPrinted>
  <dcterms:created xsi:type="dcterms:W3CDTF">2024-01-18T18:25:07Z</dcterms:created>
  <dcterms:modified xsi:type="dcterms:W3CDTF">2025-10-17T20:15:42Z</dcterms:modified>
</cp:coreProperties>
</file>