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.samboy\Desktop\MAYO 2025\"/>
    </mc:Choice>
  </mc:AlternateContent>
  <xr:revisionPtr revIDLastSave="0" documentId="8_{0A5D35B3-47F3-4D6A-A206-07E13608F85F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MAYO 2025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1" l="1"/>
  <c r="I16" i="11"/>
  <c r="I17" i="11"/>
  <c r="I76" i="11"/>
  <c r="I74" i="11"/>
  <c r="I73" i="11"/>
  <c r="I68" i="11"/>
  <c r="I66" i="11"/>
  <c r="I65" i="11"/>
  <c r="I64" i="11"/>
  <c r="I63" i="11"/>
  <c r="I62" i="11"/>
  <c r="I40" i="11"/>
  <c r="I67" i="11"/>
  <c r="I59" i="11"/>
  <c r="I60" i="11"/>
  <c r="I53" i="11"/>
  <c r="I51" i="11"/>
  <c r="J83" i="11"/>
  <c r="J82" i="11"/>
  <c r="J81" i="11"/>
  <c r="J80" i="11"/>
  <c r="J79" i="11"/>
  <c r="J78" i="11"/>
  <c r="J77" i="11"/>
  <c r="J101" i="11"/>
  <c r="J100" i="11"/>
  <c r="I54" i="11"/>
  <c r="I61" i="11"/>
  <c r="I58" i="11"/>
  <c r="I84" i="11"/>
  <c r="I69" i="11"/>
  <c r="I50" i="11"/>
  <c r="I71" i="11"/>
  <c r="I45" i="11"/>
  <c r="I46" i="11"/>
  <c r="J86" i="11"/>
  <c r="J96" i="11"/>
  <c r="J95" i="11"/>
  <c r="J94" i="11"/>
  <c r="J93" i="11"/>
  <c r="J92" i="11"/>
  <c r="J91" i="11"/>
  <c r="J90" i="11"/>
  <c r="J89" i="11"/>
  <c r="J88" i="11"/>
  <c r="J87" i="11"/>
  <c r="J85" i="11"/>
  <c r="I23" i="11" l="1"/>
  <c r="I70" i="11"/>
  <c r="J75" i="11"/>
  <c r="I22" i="11"/>
  <c r="I13" i="11"/>
  <c r="I12" i="11"/>
  <c r="I11" i="11"/>
  <c r="I9" i="11"/>
  <c r="I8" i="11"/>
  <c r="I10" i="11"/>
  <c r="I15" i="11"/>
  <c r="I14" i="11"/>
  <c r="I52" i="11"/>
  <c r="I21" i="11"/>
  <c r="I19" i="11"/>
  <c r="I55" i="11"/>
  <c r="I49" i="11"/>
  <c r="I20" i="11"/>
  <c r="I27" i="11"/>
  <c r="J26" i="11"/>
  <c r="J25" i="11"/>
  <c r="J24" i="11"/>
  <c r="J72" i="11"/>
  <c r="I28" i="11"/>
  <c r="J57" i="11" l="1"/>
  <c r="I56" i="11"/>
  <c r="J39" i="11"/>
  <c r="I47" i="11"/>
  <c r="I43" i="11"/>
  <c r="I42" i="11"/>
  <c r="I41" i="11"/>
  <c r="I38" i="11"/>
  <c r="I37" i="11"/>
  <c r="I36" i="11"/>
  <c r="I35" i="11"/>
  <c r="I34" i="11"/>
  <c r="I33" i="11"/>
  <c r="I32" i="11"/>
  <c r="I31" i="11"/>
  <c r="I30" i="11"/>
  <c r="I29" i="11"/>
  <c r="I48" i="11"/>
  <c r="G103" i="11"/>
  <c r="J103" i="11" l="1"/>
  <c r="I103" i="11"/>
</calcChain>
</file>

<file path=xl/sharedStrings.xml><?xml version="1.0" encoding="utf-8"?>
<sst xmlns="http://schemas.openxmlformats.org/spreadsheetml/2006/main" count="386" uniqueCount="221">
  <si>
    <t>PROVEEDOR</t>
  </si>
  <si>
    <t>CONCEPTO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</si>
  <si>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</si>
  <si>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</si>
  <si>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</si>
  <si>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</si>
  <si>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</si>
  <si>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</si>
  <si>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</si>
  <si>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</si>
  <si>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</si>
  <si>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</si>
  <si>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</si>
  <si>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</si>
  <si>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</si>
  <si>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</si>
  <si>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COLUMBUS NETWORKS DOMINICANA, S. A.</t>
  </si>
  <si>
    <t>ALCALDIA DEL DISTRITO NACIONAL</t>
  </si>
  <si>
    <t>ALTICE DOMINICANA, S. A.</t>
  </si>
  <si>
    <t>B1500000082</t>
  </si>
  <si>
    <t>EDEESTE</t>
  </si>
  <si>
    <t xml:space="preserve">           DIRECCIÓN ADMINISTRATIVA Y FINANCIERA</t>
  </si>
  <si>
    <t>SERVICIO DE ENERGIA ELECT. LA ROMANA</t>
  </si>
  <si>
    <t xml:space="preserve"> Director Administrativo y Financiero</t>
  </si>
  <si>
    <t xml:space="preserve">Enc. Cuentas por Pagar </t>
  </si>
  <si>
    <t>INAPA</t>
  </si>
  <si>
    <t>SERVIC. EGIA ELECT. DIGESETT BANI</t>
  </si>
  <si>
    <t>SERVIC. EGIA ELECT. DIGESETT SAN CRISTOBAL</t>
  </si>
  <si>
    <t>SERVIC. EGIA ELECT. DIGESETT BARAHONA</t>
  </si>
  <si>
    <t>SERVIC. EGIA ELECT. DIGESETT SAN JUAN</t>
  </si>
  <si>
    <t>SERVIC. EGIA ELECT. DIGESETT HAINA</t>
  </si>
  <si>
    <t>SERVIC. EGIA ELECT. DIGESETT SAN JOSE DE OCOA</t>
  </si>
  <si>
    <t>SERVIC. EGIA ELECT. DIGESETT AZUA</t>
  </si>
  <si>
    <t>SERVIC. EGIA ELECT. DIGESETT PEDERNALES</t>
  </si>
  <si>
    <t>SERVIC. DE AGUA POTABLE  SAN CRISTOBAL</t>
  </si>
  <si>
    <t>SERVICIO DE ENERGIA ELECT. NAGUA</t>
  </si>
  <si>
    <t>SERVICIO DE ENERGIA ELECT. COTUI</t>
  </si>
  <si>
    <t>SERVICIO DE ENERGIA ELECT. HIGUEY</t>
  </si>
  <si>
    <t>SERVICIO DE ENERGIA ELECT. INDEPENDENCIA</t>
  </si>
  <si>
    <t>SERVICIO DE ENERGIA ELECT.HATO MAYOR</t>
  </si>
  <si>
    <t>PAGO SERVICIO INTERNET FLOTAS</t>
  </si>
  <si>
    <t>MANTENIMIENTO Y REPARACION DE VEHICULOS</t>
  </si>
  <si>
    <t>B1500004174</t>
  </si>
  <si>
    <t>SERVICIO DE ENERGIA ELECT. LAS AMERICAS</t>
  </si>
  <si>
    <t>EDESUR DOMINICANA, S.A.</t>
  </si>
  <si>
    <t>EDENORTE DOMINICANA, S.A.</t>
  </si>
  <si>
    <t>SERVICIO DE ENERGIA ELECT. SAN FRANCISCO</t>
  </si>
  <si>
    <t>SERVICIO DE ENERGIA ELECT. VALVERDE</t>
  </si>
  <si>
    <t>COMPRA DE COMESTIBLE</t>
  </si>
  <si>
    <t>LIC. JULIO CÉSAR PEÑA OVANDO</t>
  </si>
  <si>
    <t>B1500000124</t>
  </si>
  <si>
    <t>B1500000151</t>
  </si>
  <si>
    <t>PAGO SERVICIO TELEFONICO</t>
  </si>
  <si>
    <t>B1500000268</t>
  </si>
  <si>
    <t>B1500000269</t>
  </si>
  <si>
    <t>FAGA COMERCIAL, S.R.L.</t>
  </si>
  <si>
    <t>B1500000003</t>
  </si>
  <si>
    <t>SERVICIO DE ENERGIA ELECT. BOCA CHICA</t>
  </si>
  <si>
    <t>SERVICIO DE ENERGIA ELECT. HATO MAYOR</t>
  </si>
  <si>
    <t>MANTENIMIENTO Y REPARACION</t>
  </si>
  <si>
    <t>B1500000051</t>
  </si>
  <si>
    <t>ISLA DOMINICANA DE PETROLEO CORPORATION</t>
  </si>
  <si>
    <t>B1500000055</t>
  </si>
  <si>
    <t>COMPRA DE PIEZAS DE VEHICULOS</t>
  </si>
  <si>
    <t>B1500000291</t>
  </si>
  <si>
    <t>RNC</t>
  </si>
  <si>
    <t>SERVIC. DE AGUA POTABLE DE SANTIAGO</t>
  </si>
  <si>
    <t>SERVICIO DE ENERGIA ELECT. SALCEDO</t>
  </si>
  <si>
    <t>SERVICIO DE ENERGIA ELECT. PUERTO PLATA</t>
  </si>
  <si>
    <t>SERVICIO DE ENERGIA ELECT. SAJOMA</t>
  </si>
  <si>
    <t>SERVICIO DE ENERGIA ELECT. MOCA</t>
  </si>
  <si>
    <t>SERVICIO DE ENERGIA ELECT. CONSTANZA</t>
  </si>
  <si>
    <t>SERVICIO DE ENERGIA ELECT. JARABACOA</t>
  </si>
  <si>
    <t>COPYRAPID, S. R.L.</t>
  </si>
  <si>
    <t xml:space="preserve">ALQUILER DE IMPRESORAS MULTIFUNCIONAL </t>
  </si>
  <si>
    <t>AYUNTAMIENTO  DE BANI</t>
  </si>
  <si>
    <t xml:space="preserve">PAGO SERVICIO INTERNET </t>
  </si>
  <si>
    <t>SERVC. RECOGIDA D/BASURA DISTRITO NACIONAL</t>
  </si>
  <si>
    <t>B1500000141</t>
  </si>
  <si>
    <t>001-13505473</t>
  </si>
  <si>
    <t>PAGO DE SERVIVIOS NOTARIZACION DE CONTRATOS</t>
  </si>
  <si>
    <t>Aprob. por: Lic. David Minaya Peña</t>
  </si>
  <si>
    <t>Prep. por:  Lic. Ponciana Encarnacion Novas</t>
  </si>
  <si>
    <t>COMPRA DE TICKETS COMBUSTIBLE</t>
  </si>
  <si>
    <t>SERVIC. DE AGUA POTABLE  BARAHONA</t>
  </si>
  <si>
    <t>SIGMA PETROLEUM CORPS. S.A.S</t>
  </si>
  <si>
    <t>SERVICIO DE ENERGIA ELECT.SOSUA</t>
  </si>
  <si>
    <t>SERVICIO DE ENERGIA ELECT .LUPERON</t>
  </si>
  <si>
    <t>SERVICIO DE ENERGIA ELECT. SANTO DOM NORTE</t>
  </si>
  <si>
    <t>SERVC. RECOGIDA D/BASURA SANTIAGO</t>
  </si>
  <si>
    <t xml:space="preserve">       RELACIÓN ESTADO DE CUENTAS DE SUPLIDORES MAYO/2025</t>
  </si>
  <si>
    <t>B1500004005</t>
  </si>
  <si>
    <t>SERVC. RECOGIDA DE BASURA BANI FEBRERO/2024</t>
  </si>
  <si>
    <t>SERVC. RECOGIDA DE BASURA BANI ABRIL/2024</t>
  </si>
  <si>
    <t>B1500004115</t>
  </si>
  <si>
    <t>SERVC. RECOGIDA DE BASURA BANI MAYO/2024</t>
  </si>
  <si>
    <t>B1500004133</t>
  </si>
  <si>
    <t>SERVC. RECOGIDA DE BASURA BANI JUNIO/2024</t>
  </si>
  <si>
    <t>B1500004153</t>
  </si>
  <si>
    <t>SERVC. RECOGIDA DE BASURA BANI JULIO/2024</t>
  </si>
  <si>
    <t>SERVC. RECOGIDA DE BASURA BANI AGOSTO/2024</t>
  </si>
  <si>
    <t>B1500004194</t>
  </si>
  <si>
    <t>SERVC. RECOGIDA DE BASURA BANI SEPTIEMBRE/2024</t>
  </si>
  <si>
    <t>B1500004214</t>
  </si>
  <si>
    <t>SERVC. RECOGIDA DE BASURA BANI OCTUBRE/2024</t>
  </si>
  <si>
    <t>B1500004229</t>
  </si>
  <si>
    <t>SERVC. RECOGIDA DE BASURA BANI NOVIEMBRE/2024</t>
  </si>
  <si>
    <t>B1500004246</t>
  </si>
  <si>
    <t>SERVC. RECOGIDA DE BASURA BANI DICIEMBRE/2024</t>
  </si>
  <si>
    <t>B1500004263</t>
  </si>
  <si>
    <t>31//12/2024</t>
  </si>
  <si>
    <t>B1500004484</t>
  </si>
  <si>
    <t>B1500005296</t>
  </si>
  <si>
    <t>B1500005314</t>
  </si>
  <si>
    <t>SERVC. RECOGIDA DE BASURA BANI ENERO/2025</t>
  </si>
  <si>
    <t>SERVC. RECOGIDA DE BASURA BANI  MAYO/2025</t>
  </si>
  <si>
    <t>SERVC. RECOGIDA DE BASURA BANI ABRIL/2025</t>
  </si>
  <si>
    <t>SERVICIO DE ENERGIA ELECT.SANTIAGO</t>
  </si>
  <si>
    <t>E450000050982</t>
  </si>
  <si>
    <t>E450000048707</t>
  </si>
  <si>
    <t>E450000049185</t>
  </si>
  <si>
    <t>E450000048520</t>
  </si>
  <si>
    <t>E450000050531</t>
  </si>
  <si>
    <t>E450000050569</t>
  </si>
  <si>
    <t>E450000050222</t>
  </si>
  <si>
    <t>E450000047984</t>
  </si>
  <si>
    <t>E450000047925</t>
  </si>
  <si>
    <t>E450000047846</t>
  </si>
  <si>
    <t>E450000052036</t>
  </si>
  <si>
    <t>E450000049508</t>
  </si>
  <si>
    <t>E450000047548</t>
  </si>
  <si>
    <t>E450000050179</t>
  </si>
  <si>
    <t>B1500038282</t>
  </si>
  <si>
    <t>E450000014558</t>
  </si>
  <si>
    <t>E450000014469</t>
  </si>
  <si>
    <t>DIVERSAS VARIADAS ARMIDIS &amp; ASOCIADOS SRL.</t>
  </si>
  <si>
    <t>COMPRA DE MATERIALES DE PLOMERIAS</t>
  </si>
  <si>
    <t>B1500000390</t>
  </si>
  <si>
    <t xml:space="preserve">BELTRON </t>
  </si>
  <si>
    <t>COMPRA DE ALCOHOLIMETRO PORTATIL</t>
  </si>
  <si>
    <t>B1500000146</t>
  </si>
  <si>
    <t>INVERSIONES JE &amp; HM,S.R.L.</t>
  </si>
  <si>
    <t>COMPRA DE GORRAS  VERDE TIPO  MILITAR</t>
  </si>
  <si>
    <t>B1500000064</t>
  </si>
  <si>
    <t>MORVIC SUPLIDORES, SRL.</t>
  </si>
  <si>
    <t>B1500000083</t>
  </si>
  <si>
    <t>SOLUCIONES 365 A&amp;D MENDOZA SRL.</t>
  </si>
  <si>
    <t>COMPRA DE BOTAS POLICIALES</t>
  </si>
  <si>
    <t>DEXTOR S.R.L.</t>
  </si>
  <si>
    <t>GRUPO 2000</t>
  </si>
  <si>
    <t>B1500000308</t>
  </si>
  <si>
    <t>CGL SUPLIDORES</t>
  </si>
  <si>
    <t>COMPRA DE CENTELLA DE EMERGENCIA</t>
  </si>
  <si>
    <t>B1500000267</t>
  </si>
  <si>
    <t>AGUA PLANETA AZUL, S.A.</t>
  </si>
  <si>
    <t>ADQUISION DE AGUA PURIFICADA</t>
  </si>
  <si>
    <t>E450000012057</t>
  </si>
  <si>
    <t>E450000012054</t>
  </si>
  <si>
    <t>E450000013452</t>
  </si>
  <si>
    <t>E450000012023</t>
  </si>
  <si>
    <t xml:space="preserve"> PAGO SERVICIOS INTERNET MARZO /2025</t>
  </si>
  <si>
    <t>E45000000980</t>
  </si>
  <si>
    <t>31/04/2025</t>
  </si>
  <si>
    <t xml:space="preserve"> PAGO SERVICIOS INTERNET ABRIL /2025</t>
  </si>
  <si>
    <t>E0000001076</t>
  </si>
  <si>
    <t xml:space="preserve"> PAGO SERVICIOS INTERNET </t>
  </si>
  <si>
    <t>E450000001205</t>
  </si>
  <si>
    <t>31/06/2025</t>
  </si>
  <si>
    <t>IPEMA,S.R.L.</t>
  </si>
  <si>
    <t>COMPRA DE ACESORIOS MILITARES</t>
  </si>
  <si>
    <t>B1500062692</t>
  </si>
  <si>
    <t>B1500063212</t>
  </si>
  <si>
    <t>CGL SUPLIDORA, S.R.L.</t>
  </si>
  <si>
    <t>COMPRA DE SISTEMA SE SIERENA CON AMPLIFICADORES</t>
  </si>
  <si>
    <t>B1500007362</t>
  </si>
  <si>
    <t>E450000002920</t>
  </si>
  <si>
    <t>SERVIC. DE AGUA POTABLE  VALVERDE</t>
  </si>
  <si>
    <t>E450000002682</t>
  </si>
  <si>
    <t>E450000002906</t>
  </si>
  <si>
    <t>COMPRA DE UTENCILIOS DE COCINA</t>
  </si>
  <si>
    <t xml:space="preserve">AYUNTAMIENTO  DE SANTIAGO </t>
  </si>
  <si>
    <t>COMPRA DE IMOBILARIO DE OFICINA</t>
  </si>
  <si>
    <t>E450000002665</t>
  </si>
  <si>
    <t>E450000003216</t>
  </si>
  <si>
    <t>E450000001136</t>
  </si>
  <si>
    <t>E450000035252</t>
  </si>
  <si>
    <t>E450000035254</t>
  </si>
  <si>
    <t>E450000035258</t>
  </si>
  <si>
    <t>E450000035253</t>
  </si>
  <si>
    <t>SERVIC. DE AGUA POTABLE  VILLA ALTAGRACIA</t>
  </si>
  <si>
    <t>E450000035250</t>
  </si>
  <si>
    <t>SERVIC. EGIA ELECT. DIGESETT  CIUDAD AGRARIA</t>
  </si>
  <si>
    <t>E450000035249</t>
  </si>
  <si>
    <t>E450000035251</t>
  </si>
  <si>
    <t>E450000035256</t>
  </si>
  <si>
    <t>E450000035255</t>
  </si>
  <si>
    <t>E450000035260</t>
  </si>
  <si>
    <t>E450000035259</t>
  </si>
  <si>
    <t>E450000035257</t>
  </si>
  <si>
    <t>SERVIC. EGIA ELECT. DIGESETT LOS ALACARRIZO</t>
  </si>
  <si>
    <t>E450000031943</t>
  </si>
  <si>
    <t>E450000031653</t>
  </si>
  <si>
    <t>E450000030066</t>
  </si>
  <si>
    <t>17/95/2025</t>
  </si>
  <si>
    <t>E450000028870</t>
  </si>
  <si>
    <t>E4500000031394</t>
  </si>
  <si>
    <t>LOVALTY INTERNACIONAL SUPPLY, S.R.L.</t>
  </si>
  <si>
    <t>B15000000001</t>
  </si>
  <si>
    <t>E450000076584</t>
  </si>
  <si>
    <t>E450000076440</t>
  </si>
  <si>
    <t>E450000076792</t>
  </si>
  <si>
    <t>E450000076190</t>
  </si>
  <si>
    <t>E450000076186</t>
  </si>
  <si>
    <t>E450000077306</t>
  </si>
  <si>
    <t>E450000076185</t>
  </si>
  <si>
    <t>EMPRESAS E INGENIERIA ESPECIALIZADA EIE, SRL</t>
  </si>
  <si>
    <t>COMPRA DE BATERIAS  PARA VEHICULOS E INVERSORES</t>
  </si>
  <si>
    <t>E450000028728</t>
  </si>
  <si>
    <t>E450000029153</t>
  </si>
  <si>
    <t>E450000027832</t>
  </si>
  <si>
    <t>E450000027568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</si>
</sst>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4" fontId="0" fillId="0" borderId="0" xfId="0" applyNumberFormat="1"/>
    <xf numFmtId="4" fontId="4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14" fontId="4" fillId="0" borderId="0" xfId="0" applyNumberFormat="1" applyFont="1"/>
    <xf numFmtId="0" fontId="7" fillId="0" borderId="0" xfId="0" applyFont="1"/>
    <xf numFmtId="164" fontId="4" fillId="0" borderId="0" xfId="0" applyNumberFormat="1" applyFont="1"/>
    <xf numFmtId="164" fontId="7" fillId="2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/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/>
    </xf>
    <xf numFmtId="0" fontId="3" fillId="0" borderId="1" xfId="0" applyFont="1" applyBorder="1"/>
    <xf numFmtId="4" fontId="4" fillId="0" borderId="2" xfId="0" applyNumberFormat="1" applyFont="1" applyBorder="1" applyAlignment="1">
      <alignment horizontal="center"/>
    </xf>
    <xf numFmtId="14" fontId="4" fillId="0" borderId="1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4" fontId="7" fillId="0" borderId="1" xfId="0" applyNumberFormat="1" applyFont="1" applyBorder="1"/>
    <xf numFmtId="4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</xdr:colOff>
      <xdr:row>0</xdr:row>
      <xdr:rowOff>733425</xdr:rowOff>
    </xdr:from>
    <xdr:to>
      <xdr:col>3</xdr:col>
      <xdr:colOff>83748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733425"/>
          <a:ext cx="8096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9"/>
  <sheetViews>
    <sheetView tabSelected="1" topLeftCell="A81" zoomScale="106" zoomScaleNormal="106" workbookViewId="0">
      <selection activeCell="M75" sqref="M75"/>
    </sheetView>
  </sheetViews>
  <sheetFormatPr baseColWidth="10" defaultRowHeight="15" x14ac:dyDescent="0.25"/>
  <cols>
    <col min="1" max="1" width="11.85546875" customWidth="1"/>
    <col min="2" max="2" width="46.140625" customWidth="1"/>
    <col min="3" max="3" width="14.5703125" customWidth="1"/>
    <col min="4" max="4" width="54.140625" customWidth="1"/>
    <col min="5" max="5" width="16.5703125" customWidth="1"/>
    <col min="6" max="6" width="12" customWidth="1"/>
    <col min="7" max="7" width="15.42578125" customWidth="1"/>
    <col min="8" max="8" width="14.140625" customWidth="1"/>
    <col min="9" max="9" width="15" customWidth="1"/>
    <col min="10" max="10" width="14.85546875" customWidth="1"/>
    <col min="11" max="11" width="12.42578125" customWidth="1"/>
    <col min="12" max="12" width="9" customWidth="1"/>
    <col min="13" max="13" width="9.5703125" customWidth="1"/>
    <col min="14" max="14" width="12.85546875" customWidth="1"/>
  </cols>
  <sheetData>
    <row r="1" spans="1:13" ht="69" customHeight="1" x14ac:dyDescent="0.25"/>
    <row r="2" spans="1:13" ht="16.5" customHeight="1" x14ac:dyDescent="0.25"/>
    <row r="3" spans="1:13" ht="15.75" x14ac:dyDescent="0.25">
      <c r="B3" s="1"/>
      <c r="C3" s="1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5" customHeight="1" x14ac:dyDescent="0.25">
      <c r="B4" s="1"/>
      <c r="C4" s="1"/>
      <c r="D4" s="41" t="s">
        <v>21</v>
      </c>
      <c r="E4" s="41"/>
      <c r="F4" s="41"/>
      <c r="G4" s="41"/>
      <c r="H4" s="41"/>
      <c r="I4" s="41"/>
      <c r="J4" s="41"/>
      <c r="K4" s="41"/>
      <c r="L4" s="41"/>
      <c r="M4" s="41"/>
    </row>
    <row r="5" spans="1:13" ht="15" customHeight="1" x14ac:dyDescent="0.25">
      <c r="B5" s="1"/>
      <c r="C5" s="1"/>
      <c r="D5" s="41" t="s">
        <v>90</v>
      </c>
      <c r="E5" s="41"/>
      <c r="F5" s="41"/>
      <c r="G5" s="41"/>
      <c r="H5" s="41"/>
      <c r="I5" s="41"/>
      <c r="J5" s="41"/>
      <c r="K5" s="41"/>
      <c r="L5" s="41"/>
      <c r="M5" s="41"/>
    </row>
    <row r="6" spans="1:13" ht="15.75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42.75" customHeight="1" x14ac:dyDescent="0.25">
      <c r="A7" s="5" t="s">
        <v>5</v>
      </c>
      <c r="B7" s="6" t="s">
        <v>0</v>
      </c>
      <c r="C7" s="5" t="s">
        <v>65</v>
      </c>
      <c r="D7" s="6" t="s">
        <v>1</v>
      </c>
      <c r="E7" s="5" t="s">
        <v>6</v>
      </c>
      <c r="F7" s="5" t="s">
        <v>7</v>
      </c>
      <c r="G7" s="12" t="s">
        <v>8</v>
      </c>
      <c r="H7" s="5" t="s">
        <v>9</v>
      </c>
      <c r="I7" s="7" t="s">
        <v>10</v>
      </c>
      <c r="J7" s="5" t="s">
        <v>11</v>
      </c>
      <c r="K7" s="6" t="s">
        <v>12</v>
      </c>
    </row>
    <row r="8" spans="1:13" s="1" customFormat="1" ht="14.25" customHeight="1" x14ac:dyDescent="0.25">
      <c r="A8" s="21">
        <v>45799</v>
      </c>
      <c r="B8" s="8" t="s">
        <v>75</v>
      </c>
      <c r="C8" s="16">
        <v>415000124</v>
      </c>
      <c r="D8" s="8" t="s">
        <v>102</v>
      </c>
      <c r="E8" s="21" t="s">
        <v>103</v>
      </c>
      <c r="F8" s="21">
        <v>45537</v>
      </c>
      <c r="G8" s="22">
        <v>1690</v>
      </c>
      <c r="H8" s="21">
        <v>45567</v>
      </c>
      <c r="I8" s="23">
        <f t="shared" ref="I8:I14" si="0">+G8</f>
        <v>1690</v>
      </c>
      <c r="J8" s="24"/>
      <c r="K8" s="25" t="s">
        <v>13</v>
      </c>
    </row>
    <row r="9" spans="1:13" s="1" customFormat="1" ht="14.25" customHeight="1" x14ac:dyDescent="0.25">
      <c r="A9" s="21">
        <v>45800</v>
      </c>
      <c r="B9" s="8" t="s">
        <v>75</v>
      </c>
      <c r="C9" s="16">
        <v>415000124</v>
      </c>
      <c r="D9" s="8" t="s">
        <v>108</v>
      </c>
      <c r="E9" s="21" t="s">
        <v>109</v>
      </c>
      <c r="F9" s="21">
        <v>45629</v>
      </c>
      <c r="G9" s="22">
        <v>1690</v>
      </c>
      <c r="H9" s="21" t="s">
        <v>110</v>
      </c>
      <c r="I9" s="23">
        <f t="shared" si="0"/>
        <v>1690</v>
      </c>
      <c r="J9" s="24"/>
      <c r="K9" s="25" t="s">
        <v>13</v>
      </c>
    </row>
    <row r="10" spans="1:13" s="1" customFormat="1" ht="14.25" customHeight="1" x14ac:dyDescent="0.25">
      <c r="A10" s="21">
        <v>45799</v>
      </c>
      <c r="B10" s="8" t="s">
        <v>75</v>
      </c>
      <c r="C10" s="16">
        <v>415000124</v>
      </c>
      <c r="D10" s="8" t="s">
        <v>99</v>
      </c>
      <c r="E10" s="21" t="s">
        <v>42</v>
      </c>
      <c r="F10" s="21">
        <v>45474</v>
      </c>
      <c r="G10" s="22">
        <v>1690</v>
      </c>
      <c r="H10" s="21">
        <v>45505</v>
      </c>
      <c r="I10" s="23">
        <f t="shared" si="0"/>
        <v>1690</v>
      </c>
      <c r="J10" s="24"/>
      <c r="K10" s="25" t="s">
        <v>13</v>
      </c>
    </row>
    <row r="11" spans="1:13" s="1" customFormat="1" ht="14.25" customHeight="1" x14ac:dyDescent="0.25">
      <c r="A11" s="21">
        <v>45799</v>
      </c>
      <c r="B11" s="8" t="s">
        <v>75</v>
      </c>
      <c r="C11" s="16">
        <v>415000124</v>
      </c>
      <c r="D11" s="8" t="s">
        <v>100</v>
      </c>
      <c r="E11" s="21" t="s">
        <v>101</v>
      </c>
      <c r="F11" s="21">
        <v>45509</v>
      </c>
      <c r="G11" s="22">
        <v>1690</v>
      </c>
      <c r="H11" s="21">
        <v>45540</v>
      </c>
      <c r="I11" s="23">
        <f t="shared" si="0"/>
        <v>1690</v>
      </c>
      <c r="J11" s="24"/>
      <c r="K11" s="25" t="s">
        <v>13</v>
      </c>
    </row>
    <row r="12" spans="1:13" s="1" customFormat="1" ht="14.25" customHeight="1" x14ac:dyDescent="0.25">
      <c r="A12" s="21">
        <v>45799</v>
      </c>
      <c r="B12" s="8" t="s">
        <v>75</v>
      </c>
      <c r="C12" s="16">
        <v>415000124</v>
      </c>
      <c r="D12" s="8" t="s">
        <v>104</v>
      </c>
      <c r="E12" s="21" t="s">
        <v>105</v>
      </c>
      <c r="F12" s="21">
        <v>45572</v>
      </c>
      <c r="G12" s="22">
        <v>1690</v>
      </c>
      <c r="H12" s="21">
        <v>45603</v>
      </c>
      <c r="I12" s="23">
        <f t="shared" si="0"/>
        <v>1690</v>
      </c>
      <c r="J12" s="24"/>
      <c r="K12" s="25" t="s">
        <v>13</v>
      </c>
    </row>
    <row r="13" spans="1:13" s="1" customFormat="1" ht="14.25" customHeight="1" x14ac:dyDescent="0.25">
      <c r="A13" s="21">
        <v>45799</v>
      </c>
      <c r="B13" s="8" t="s">
        <v>75</v>
      </c>
      <c r="C13" s="16">
        <v>415000124</v>
      </c>
      <c r="D13" s="8" t="s">
        <v>106</v>
      </c>
      <c r="E13" s="21" t="s">
        <v>107</v>
      </c>
      <c r="F13" s="21">
        <v>45603</v>
      </c>
      <c r="G13" s="22">
        <v>1690</v>
      </c>
      <c r="H13" s="21">
        <v>45633</v>
      </c>
      <c r="I13" s="23">
        <f t="shared" si="0"/>
        <v>1690</v>
      </c>
      <c r="J13" s="24"/>
      <c r="K13" s="25" t="s">
        <v>13</v>
      </c>
    </row>
    <row r="14" spans="1:13" s="1" customFormat="1" ht="14.25" customHeight="1" x14ac:dyDescent="0.25">
      <c r="A14" s="21">
        <v>45799</v>
      </c>
      <c r="B14" s="8" t="s">
        <v>75</v>
      </c>
      <c r="C14" s="16">
        <v>415000124</v>
      </c>
      <c r="D14" s="8" t="s">
        <v>95</v>
      </c>
      <c r="E14" s="21" t="s">
        <v>96</v>
      </c>
      <c r="F14" s="21">
        <v>45427</v>
      </c>
      <c r="G14" s="22">
        <v>1690</v>
      </c>
      <c r="H14" s="21">
        <v>45458</v>
      </c>
      <c r="I14" s="23">
        <f t="shared" si="0"/>
        <v>1690</v>
      </c>
      <c r="J14" s="24"/>
      <c r="K14" s="25" t="s">
        <v>13</v>
      </c>
    </row>
    <row r="15" spans="1:13" s="1" customFormat="1" ht="14.25" customHeight="1" x14ac:dyDescent="0.25">
      <c r="A15" s="21">
        <v>45799</v>
      </c>
      <c r="B15" s="8" t="s">
        <v>75</v>
      </c>
      <c r="C15" s="16">
        <v>415000124</v>
      </c>
      <c r="D15" s="8" t="s">
        <v>97</v>
      </c>
      <c r="E15" s="21" t="s">
        <v>98</v>
      </c>
      <c r="F15" s="21">
        <v>45463</v>
      </c>
      <c r="G15" s="22">
        <v>1690</v>
      </c>
      <c r="H15" s="21">
        <v>45488</v>
      </c>
      <c r="I15" s="23">
        <f>+G14</f>
        <v>1690</v>
      </c>
      <c r="J15" s="24"/>
      <c r="K15" s="25" t="s">
        <v>13</v>
      </c>
    </row>
    <row r="16" spans="1:13" s="1" customFormat="1" ht="14.25" customHeight="1" x14ac:dyDescent="0.25">
      <c r="A16" s="21">
        <v>45799</v>
      </c>
      <c r="B16" s="8" t="s">
        <v>75</v>
      </c>
      <c r="C16" s="16">
        <v>415000124</v>
      </c>
      <c r="D16" s="8" t="s">
        <v>92</v>
      </c>
      <c r="E16" s="21" t="s">
        <v>91</v>
      </c>
      <c r="F16" s="21">
        <v>45335</v>
      </c>
      <c r="G16" s="22">
        <v>1690</v>
      </c>
      <c r="H16" s="21">
        <v>45364</v>
      </c>
      <c r="I16" s="23">
        <f t="shared" ref="I16:I23" si="1">+G16</f>
        <v>1690</v>
      </c>
      <c r="J16" s="24"/>
      <c r="K16" s="25" t="s">
        <v>13</v>
      </c>
    </row>
    <row r="17" spans="1:12" s="1" customFormat="1" ht="14.25" customHeight="1" x14ac:dyDescent="0.25">
      <c r="A17" s="21">
        <v>45799</v>
      </c>
      <c r="B17" s="8" t="s">
        <v>75</v>
      </c>
      <c r="C17" s="16">
        <v>415000124</v>
      </c>
      <c r="D17" s="8" t="s">
        <v>114</v>
      </c>
      <c r="E17" s="21" t="s">
        <v>111</v>
      </c>
      <c r="F17" s="21">
        <v>45659</v>
      </c>
      <c r="G17" s="22">
        <v>1690</v>
      </c>
      <c r="H17" s="21">
        <v>45690</v>
      </c>
      <c r="I17" s="23">
        <f t="shared" si="1"/>
        <v>1690</v>
      </c>
      <c r="J17" s="26"/>
      <c r="K17" s="25" t="s">
        <v>13</v>
      </c>
      <c r="L17" s="27"/>
    </row>
    <row r="18" spans="1:12" s="1" customFormat="1" ht="14.25" customHeight="1" x14ac:dyDescent="0.25">
      <c r="A18" s="21">
        <v>45792</v>
      </c>
      <c r="B18" s="28" t="s">
        <v>16</v>
      </c>
      <c r="C18" s="16">
        <v>101855681</v>
      </c>
      <c r="D18" s="8" t="s">
        <v>160</v>
      </c>
      <c r="E18" s="21" t="s">
        <v>161</v>
      </c>
      <c r="F18" s="21">
        <v>45747</v>
      </c>
      <c r="G18" s="22">
        <v>299032.96000000002</v>
      </c>
      <c r="H18" s="21" t="s">
        <v>162</v>
      </c>
      <c r="I18" s="23">
        <f t="shared" si="1"/>
        <v>299032.96000000002</v>
      </c>
      <c r="J18" s="26"/>
      <c r="K18" s="25" t="s">
        <v>13</v>
      </c>
      <c r="L18" s="27"/>
    </row>
    <row r="19" spans="1:12" s="1" customFormat="1" ht="14.25" customHeight="1" x14ac:dyDescent="0.25">
      <c r="A19" s="21">
        <v>45799</v>
      </c>
      <c r="B19" s="8" t="s">
        <v>75</v>
      </c>
      <c r="C19" s="16">
        <v>415000124</v>
      </c>
      <c r="D19" s="8" t="s">
        <v>93</v>
      </c>
      <c r="E19" s="21" t="s">
        <v>94</v>
      </c>
      <c r="F19" s="21">
        <v>45391</v>
      </c>
      <c r="G19" s="22">
        <v>1690</v>
      </c>
      <c r="H19" s="21">
        <v>45421</v>
      </c>
      <c r="I19" s="23">
        <f t="shared" si="1"/>
        <v>1690</v>
      </c>
      <c r="J19" s="24"/>
      <c r="K19" s="25" t="s">
        <v>13</v>
      </c>
    </row>
    <row r="20" spans="1:12" s="1" customFormat="1" ht="14.25" customHeight="1" x14ac:dyDescent="0.25">
      <c r="A20" s="21">
        <v>45792</v>
      </c>
      <c r="B20" s="28" t="s">
        <v>16</v>
      </c>
      <c r="C20" s="16">
        <v>101855681</v>
      </c>
      <c r="D20" s="8" t="s">
        <v>163</v>
      </c>
      <c r="E20" s="21" t="s">
        <v>164</v>
      </c>
      <c r="F20" s="21">
        <v>45748</v>
      </c>
      <c r="G20" s="22">
        <v>299032.96000000002</v>
      </c>
      <c r="H20" s="21">
        <v>45778</v>
      </c>
      <c r="I20" s="23">
        <f t="shared" si="1"/>
        <v>299032.96000000002</v>
      </c>
      <c r="J20" s="24"/>
      <c r="K20" s="25" t="s">
        <v>13</v>
      </c>
    </row>
    <row r="21" spans="1:12" s="1" customFormat="1" ht="14.25" customHeight="1" x14ac:dyDescent="0.25">
      <c r="A21" s="21">
        <v>45799</v>
      </c>
      <c r="B21" s="8" t="s">
        <v>75</v>
      </c>
      <c r="C21" s="16">
        <v>415000124</v>
      </c>
      <c r="D21" s="8" t="s">
        <v>116</v>
      </c>
      <c r="E21" s="21" t="s">
        <v>112</v>
      </c>
      <c r="F21" s="21">
        <v>45749</v>
      </c>
      <c r="G21" s="22">
        <v>1690</v>
      </c>
      <c r="H21" s="21">
        <v>45782</v>
      </c>
      <c r="I21" s="23">
        <f t="shared" si="1"/>
        <v>1690</v>
      </c>
      <c r="J21" s="26"/>
      <c r="K21" s="25" t="s">
        <v>13</v>
      </c>
    </row>
    <row r="22" spans="1:12" s="1" customFormat="1" ht="14.25" customHeight="1" x14ac:dyDescent="0.25">
      <c r="A22" s="21">
        <v>45792</v>
      </c>
      <c r="B22" s="8" t="s">
        <v>17</v>
      </c>
      <c r="C22" s="16">
        <v>401007479</v>
      </c>
      <c r="D22" s="8" t="s">
        <v>77</v>
      </c>
      <c r="E22" s="21" t="s">
        <v>170</v>
      </c>
      <c r="F22" s="21">
        <v>45778</v>
      </c>
      <c r="G22" s="22">
        <v>1758</v>
      </c>
      <c r="H22" s="21">
        <v>45823</v>
      </c>
      <c r="I22" s="23">
        <f t="shared" si="1"/>
        <v>1758</v>
      </c>
      <c r="J22" s="26"/>
      <c r="K22" s="25" t="s">
        <v>13</v>
      </c>
    </row>
    <row r="23" spans="1:12" s="1" customFormat="1" ht="14.25" customHeight="1" x14ac:dyDescent="0.25">
      <c r="A23" s="21">
        <v>45792</v>
      </c>
      <c r="B23" s="8" t="s">
        <v>17</v>
      </c>
      <c r="C23" s="16">
        <v>401007479</v>
      </c>
      <c r="D23" s="8" t="s">
        <v>77</v>
      </c>
      <c r="E23" s="21" t="s">
        <v>171</v>
      </c>
      <c r="F23" s="21">
        <v>45778</v>
      </c>
      <c r="G23" s="22">
        <v>14346</v>
      </c>
      <c r="H23" s="21">
        <v>45823</v>
      </c>
      <c r="I23" s="23">
        <f t="shared" si="1"/>
        <v>14346</v>
      </c>
      <c r="J23" s="26"/>
      <c r="K23" s="25" t="s">
        <v>13</v>
      </c>
    </row>
    <row r="24" spans="1:12" s="1" customFormat="1" ht="14.25" customHeight="1" x14ac:dyDescent="0.25">
      <c r="A24" s="21">
        <v>45786</v>
      </c>
      <c r="B24" s="8" t="s">
        <v>25</v>
      </c>
      <c r="C24" s="16">
        <v>401007452</v>
      </c>
      <c r="D24" s="8" t="s">
        <v>34</v>
      </c>
      <c r="E24" s="21" t="s">
        <v>175</v>
      </c>
      <c r="F24" s="21">
        <v>45778</v>
      </c>
      <c r="G24" s="22">
        <v>2700</v>
      </c>
      <c r="H24" s="21">
        <v>45809</v>
      </c>
      <c r="I24" s="23"/>
      <c r="J24" s="26">
        <f>+G24</f>
        <v>2700</v>
      </c>
      <c r="K24" s="8" t="s">
        <v>14</v>
      </c>
    </row>
    <row r="25" spans="1:12" s="1" customFormat="1" ht="14.25" customHeight="1" x14ac:dyDescent="0.25">
      <c r="A25" s="21">
        <v>45786</v>
      </c>
      <c r="B25" s="8" t="s">
        <v>25</v>
      </c>
      <c r="C25" s="16">
        <v>401007452</v>
      </c>
      <c r="D25" s="8" t="s">
        <v>176</v>
      </c>
      <c r="E25" s="21" t="s">
        <v>177</v>
      </c>
      <c r="F25" s="21">
        <v>45778</v>
      </c>
      <c r="G25" s="22">
        <v>660</v>
      </c>
      <c r="H25" s="21">
        <v>45809</v>
      </c>
      <c r="I25" s="23"/>
      <c r="J25" s="26">
        <f>+G25</f>
        <v>660</v>
      </c>
      <c r="K25" s="8" t="s">
        <v>14</v>
      </c>
    </row>
    <row r="26" spans="1:12" s="1" customFormat="1" ht="14.25" customHeight="1" x14ac:dyDescent="0.25">
      <c r="A26" s="21">
        <v>45786</v>
      </c>
      <c r="B26" s="8" t="s">
        <v>25</v>
      </c>
      <c r="C26" s="16">
        <v>401007452</v>
      </c>
      <c r="D26" s="8" t="s">
        <v>84</v>
      </c>
      <c r="E26" s="21" t="s">
        <v>178</v>
      </c>
      <c r="F26" s="21">
        <v>45778</v>
      </c>
      <c r="G26" s="22">
        <v>700</v>
      </c>
      <c r="H26" s="21">
        <v>45809</v>
      </c>
      <c r="I26" s="23"/>
      <c r="J26" s="26">
        <f>+G26</f>
        <v>700</v>
      </c>
      <c r="K26" s="8" t="s">
        <v>14</v>
      </c>
    </row>
    <row r="27" spans="1:12" s="1" customFormat="1" ht="14.25" customHeight="1" x14ac:dyDescent="0.25">
      <c r="A27" s="21">
        <v>45792</v>
      </c>
      <c r="B27" s="28" t="s">
        <v>16</v>
      </c>
      <c r="C27" s="16">
        <v>101855681</v>
      </c>
      <c r="D27" s="8" t="s">
        <v>165</v>
      </c>
      <c r="E27" s="21" t="s">
        <v>166</v>
      </c>
      <c r="F27" s="21">
        <v>45778</v>
      </c>
      <c r="G27" s="22">
        <v>299032.96000000002</v>
      </c>
      <c r="H27" s="21" t="s">
        <v>167</v>
      </c>
      <c r="I27" s="23">
        <f>+G27</f>
        <v>299032.96000000002</v>
      </c>
      <c r="J27" s="26"/>
      <c r="K27" s="25" t="s">
        <v>13</v>
      </c>
    </row>
    <row r="28" spans="1:12" s="1" customFormat="1" ht="14.25" customHeight="1" x14ac:dyDescent="0.25">
      <c r="A28" s="21">
        <v>45778</v>
      </c>
      <c r="B28" s="8" t="s">
        <v>154</v>
      </c>
      <c r="C28" s="16">
        <v>101503939</v>
      </c>
      <c r="D28" s="8" t="s">
        <v>155</v>
      </c>
      <c r="E28" s="21" t="s">
        <v>159</v>
      </c>
      <c r="F28" s="21">
        <v>45778</v>
      </c>
      <c r="G28" s="22">
        <v>2940</v>
      </c>
      <c r="H28" s="21">
        <v>45809</v>
      </c>
      <c r="I28" s="23">
        <f>+G28</f>
        <v>2940</v>
      </c>
      <c r="J28" s="26"/>
      <c r="K28" s="25" t="s">
        <v>13</v>
      </c>
    </row>
    <row r="29" spans="1:12" s="1" customFormat="1" ht="14.25" customHeight="1" x14ac:dyDescent="0.25">
      <c r="A29" s="21">
        <v>45790</v>
      </c>
      <c r="B29" s="8" t="s">
        <v>45</v>
      </c>
      <c r="C29" s="16">
        <v>101621256</v>
      </c>
      <c r="D29" s="8" t="s">
        <v>36</v>
      </c>
      <c r="E29" s="16" t="s">
        <v>119</v>
      </c>
      <c r="F29" s="21">
        <v>45778</v>
      </c>
      <c r="G29" s="22">
        <v>18404.16</v>
      </c>
      <c r="H29" s="21">
        <v>45809</v>
      </c>
      <c r="I29" s="23">
        <f t="shared" ref="I29:I38" si="2">+G29</f>
        <v>18404.16</v>
      </c>
      <c r="J29" s="26"/>
      <c r="K29" s="25" t="s">
        <v>13</v>
      </c>
    </row>
    <row r="30" spans="1:12" s="1" customFormat="1" ht="13.5" customHeight="1" x14ac:dyDescent="0.25">
      <c r="A30" s="21">
        <v>45790</v>
      </c>
      <c r="B30" s="8" t="s">
        <v>45</v>
      </c>
      <c r="C30" s="16">
        <v>101621256</v>
      </c>
      <c r="D30" s="8" t="s">
        <v>46</v>
      </c>
      <c r="E30" s="16" t="s">
        <v>120</v>
      </c>
      <c r="F30" s="21">
        <v>45778</v>
      </c>
      <c r="G30" s="22">
        <v>19899.68</v>
      </c>
      <c r="H30" s="21">
        <v>45809</v>
      </c>
      <c r="I30" s="23">
        <f t="shared" si="2"/>
        <v>19899.68</v>
      </c>
      <c r="J30" s="24"/>
      <c r="K30" s="25" t="s">
        <v>13</v>
      </c>
    </row>
    <row r="31" spans="1:12" s="1" customFormat="1" ht="13.5" customHeight="1" x14ac:dyDescent="0.25">
      <c r="A31" s="21">
        <v>45790</v>
      </c>
      <c r="B31" s="8" t="s">
        <v>45</v>
      </c>
      <c r="C31" s="16">
        <v>101621256</v>
      </c>
      <c r="D31" s="8" t="s">
        <v>67</v>
      </c>
      <c r="E31" s="16" t="s">
        <v>121</v>
      </c>
      <c r="F31" s="21">
        <v>45778</v>
      </c>
      <c r="G31" s="22">
        <v>7040.14</v>
      </c>
      <c r="H31" s="21">
        <v>45809</v>
      </c>
      <c r="I31" s="23">
        <f t="shared" si="2"/>
        <v>7040.14</v>
      </c>
      <c r="J31" s="26"/>
      <c r="K31" s="25" t="s">
        <v>13</v>
      </c>
    </row>
    <row r="32" spans="1:12" s="1" customFormat="1" ht="13.5" customHeight="1" x14ac:dyDescent="0.25">
      <c r="A32" s="21">
        <v>45790</v>
      </c>
      <c r="B32" s="8" t="s">
        <v>45</v>
      </c>
      <c r="C32" s="16">
        <v>101621256</v>
      </c>
      <c r="D32" s="8" t="s">
        <v>70</v>
      </c>
      <c r="E32" s="16" t="s">
        <v>125</v>
      </c>
      <c r="F32" s="21">
        <v>45778</v>
      </c>
      <c r="G32" s="22">
        <v>15528.16</v>
      </c>
      <c r="H32" s="21">
        <v>45809</v>
      </c>
      <c r="I32" s="23">
        <f t="shared" si="2"/>
        <v>15528.16</v>
      </c>
      <c r="J32" s="26"/>
      <c r="K32" s="25" t="s">
        <v>13</v>
      </c>
    </row>
    <row r="33" spans="1:11" s="1" customFormat="1" ht="13.5" customHeight="1" x14ac:dyDescent="0.25">
      <c r="A33" s="21">
        <v>45790</v>
      </c>
      <c r="B33" s="8" t="s">
        <v>45</v>
      </c>
      <c r="C33" s="16">
        <v>101621256</v>
      </c>
      <c r="D33" s="8" t="s">
        <v>71</v>
      </c>
      <c r="E33" s="16" t="s">
        <v>126</v>
      </c>
      <c r="F33" s="21">
        <v>45778</v>
      </c>
      <c r="G33" s="22">
        <v>8362.6</v>
      </c>
      <c r="H33" s="21">
        <v>45809</v>
      </c>
      <c r="I33" s="23">
        <f t="shared" si="2"/>
        <v>8362.6</v>
      </c>
      <c r="J33" s="26"/>
      <c r="K33" s="25" t="s">
        <v>13</v>
      </c>
    </row>
    <row r="34" spans="1:11" s="1" customFormat="1" ht="13.5" customHeight="1" x14ac:dyDescent="0.25">
      <c r="A34" s="21">
        <v>45790</v>
      </c>
      <c r="B34" s="8" t="s">
        <v>45</v>
      </c>
      <c r="C34" s="16">
        <v>101621256</v>
      </c>
      <c r="D34" s="8" t="s">
        <v>72</v>
      </c>
      <c r="E34" s="16" t="s">
        <v>127</v>
      </c>
      <c r="F34" s="21">
        <v>45778</v>
      </c>
      <c r="G34" s="22">
        <v>2955.94</v>
      </c>
      <c r="H34" s="21">
        <v>45809</v>
      </c>
      <c r="I34" s="23">
        <f t="shared" si="2"/>
        <v>2955.94</v>
      </c>
      <c r="J34" s="26"/>
      <c r="K34" s="25" t="s">
        <v>13</v>
      </c>
    </row>
    <row r="35" spans="1:11" s="1" customFormat="1" ht="13.5" customHeight="1" x14ac:dyDescent="0.25">
      <c r="A35" s="21">
        <v>45790</v>
      </c>
      <c r="B35" s="8" t="s">
        <v>45</v>
      </c>
      <c r="C35" s="16">
        <v>101621256</v>
      </c>
      <c r="D35" s="8" t="s">
        <v>69</v>
      </c>
      <c r="E35" s="16" t="s">
        <v>128</v>
      </c>
      <c r="F35" s="21">
        <v>45778</v>
      </c>
      <c r="G35" s="22">
        <v>3556.24</v>
      </c>
      <c r="H35" s="21">
        <v>45809</v>
      </c>
      <c r="I35" s="23">
        <f t="shared" si="2"/>
        <v>3556.24</v>
      </c>
      <c r="J35" s="26"/>
      <c r="K35" s="25" t="s">
        <v>13</v>
      </c>
    </row>
    <row r="36" spans="1:11" s="1" customFormat="1" ht="13.5" customHeight="1" x14ac:dyDescent="0.25">
      <c r="A36" s="21">
        <v>45790</v>
      </c>
      <c r="B36" s="8" t="s">
        <v>45</v>
      </c>
      <c r="C36" s="16">
        <v>101621256</v>
      </c>
      <c r="D36" s="8" t="s">
        <v>47</v>
      </c>
      <c r="E36" s="16" t="s">
        <v>129</v>
      </c>
      <c r="F36" s="21">
        <v>45778</v>
      </c>
      <c r="G36" s="22">
        <v>33996.32</v>
      </c>
      <c r="H36" s="21">
        <v>45809</v>
      </c>
      <c r="I36" s="23">
        <f t="shared" si="2"/>
        <v>33996.32</v>
      </c>
      <c r="J36" s="26"/>
      <c r="K36" s="25" t="s">
        <v>13</v>
      </c>
    </row>
    <row r="37" spans="1:11" s="1" customFormat="1" ht="13.5" customHeight="1" x14ac:dyDescent="0.25">
      <c r="A37" s="21">
        <v>45790</v>
      </c>
      <c r="B37" s="8" t="s">
        <v>45</v>
      </c>
      <c r="C37" s="16">
        <v>101621256</v>
      </c>
      <c r="D37" s="8" t="s">
        <v>86</v>
      </c>
      <c r="E37" s="16" t="s">
        <v>130</v>
      </c>
      <c r="F37" s="21">
        <v>45778</v>
      </c>
      <c r="G37" s="22">
        <v>3442.48</v>
      </c>
      <c r="H37" s="21">
        <v>45809</v>
      </c>
      <c r="I37" s="23">
        <f t="shared" si="2"/>
        <v>3442.48</v>
      </c>
      <c r="J37" s="26"/>
      <c r="K37" s="25" t="s">
        <v>13</v>
      </c>
    </row>
    <row r="38" spans="1:11" s="1" customFormat="1" ht="13.5" customHeight="1" x14ac:dyDescent="0.25">
      <c r="A38" s="21">
        <v>45799</v>
      </c>
      <c r="B38" s="8" t="s">
        <v>75</v>
      </c>
      <c r="C38" s="16">
        <v>415000124</v>
      </c>
      <c r="D38" s="8" t="s">
        <v>115</v>
      </c>
      <c r="E38" s="21" t="s">
        <v>113</v>
      </c>
      <c r="F38" s="21">
        <v>45779</v>
      </c>
      <c r="G38" s="22">
        <v>1690</v>
      </c>
      <c r="H38" s="21">
        <v>45810</v>
      </c>
      <c r="I38" s="23">
        <f t="shared" si="2"/>
        <v>1690</v>
      </c>
      <c r="J38" s="26"/>
      <c r="K38" s="25" t="s">
        <v>13</v>
      </c>
    </row>
    <row r="39" spans="1:11" s="1" customFormat="1" ht="13.5" customHeight="1" x14ac:dyDescent="0.25">
      <c r="A39" s="21">
        <v>45779</v>
      </c>
      <c r="B39" s="8" t="s">
        <v>148</v>
      </c>
      <c r="C39" s="16">
        <v>133129264</v>
      </c>
      <c r="D39" s="8" t="s">
        <v>48</v>
      </c>
      <c r="E39" s="21" t="s">
        <v>56</v>
      </c>
      <c r="F39" s="21">
        <v>45779</v>
      </c>
      <c r="G39" s="22">
        <v>1052400</v>
      </c>
      <c r="H39" s="21">
        <v>45810</v>
      </c>
      <c r="I39" s="23"/>
      <c r="J39" s="26">
        <f>+G39</f>
        <v>1052400</v>
      </c>
      <c r="K39" s="8" t="s">
        <v>14</v>
      </c>
    </row>
    <row r="40" spans="1:11" s="1" customFormat="1" ht="13.5" customHeight="1" x14ac:dyDescent="0.25">
      <c r="A40" s="21">
        <v>45779</v>
      </c>
      <c r="B40" s="8" t="s">
        <v>73</v>
      </c>
      <c r="C40" s="16">
        <v>130388148</v>
      </c>
      <c r="D40" s="8" t="s">
        <v>74</v>
      </c>
      <c r="E40" s="21" t="s">
        <v>62</v>
      </c>
      <c r="F40" s="21">
        <v>45779</v>
      </c>
      <c r="G40" s="22">
        <v>234230</v>
      </c>
      <c r="H40" s="21">
        <v>45814</v>
      </c>
      <c r="I40" s="23">
        <f>+G40</f>
        <v>234230</v>
      </c>
      <c r="J40" s="26"/>
      <c r="K40" s="25" t="s">
        <v>13</v>
      </c>
    </row>
    <row r="41" spans="1:11" s="1" customFormat="1" ht="13.5" customHeight="1" x14ac:dyDescent="0.25">
      <c r="A41" s="21">
        <v>45790</v>
      </c>
      <c r="B41" s="8" t="s">
        <v>45</v>
      </c>
      <c r="C41" s="16">
        <v>101621256</v>
      </c>
      <c r="D41" s="8" t="s">
        <v>67</v>
      </c>
      <c r="E41" s="16" t="s">
        <v>122</v>
      </c>
      <c r="F41" s="21">
        <v>45780</v>
      </c>
      <c r="G41" s="22">
        <v>643.96</v>
      </c>
      <c r="H41" s="21">
        <v>45811</v>
      </c>
      <c r="I41" s="23">
        <f>+G41</f>
        <v>643.96</v>
      </c>
      <c r="J41" s="26"/>
      <c r="K41" s="25" t="s">
        <v>13</v>
      </c>
    </row>
    <row r="42" spans="1:11" s="1" customFormat="1" ht="13.5" customHeight="1" x14ac:dyDescent="0.25">
      <c r="A42" s="21">
        <v>45790</v>
      </c>
      <c r="B42" s="8" t="s">
        <v>45</v>
      </c>
      <c r="C42" s="16">
        <v>101621256</v>
      </c>
      <c r="D42" s="8" t="s">
        <v>35</v>
      </c>
      <c r="E42" s="16" t="s">
        <v>123</v>
      </c>
      <c r="F42" s="21">
        <v>45780</v>
      </c>
      <c r="G42" s="22">
        <v>1649.8</v>
      </c>
      <c r="H42" s="21">
        <v>45811</v>
      </c>
      <c r="I42" s="23">
        <f>+G42</f>
        <v>1649.8</v>
      </c>
      <c r="J42" s="26"/>
      <c r="K42" s="25" t="s">
        <v>13</v>
      </c>
    </row>
    <row r="43" spans="1:11" s="1" customFormat="1" ht="13.5" customHeight="1" x14ac:dyDescent="0.25">
      <c r="A43" s="21">
        <v>45790</v>
      </c>
      <c r="B43" s="8" t="s">
        <v>45</v>
      </c>
      <c r="C43" s="16">
        <v>101621256</v>
      </c>
      <c r="D43" s="8" t="s">
        <v>68</v>
      </c>
      <c r="E43" s="16" t="s">
        <v>124</v>
      </c>
      <c r="F43" s="21">
        <v>45780</v>
      </c>
      <c r="G43" s="22">
        <v>11659.94</v>
      </c>
      <c r="H43" s="21">
        <v>45811</v>
      </c>
      <c r="I43" s="23">
        <f>+G43</f>
        <v>11659.94</v>
      </c>
      <c r="J43" s="24"/>
      <c r="K43" s="25" t="s">
        <v>13</v>
      </c>
    </row>
    <row r="44" spans="1:11" s="1" customFormat="1" ht="13.5" customHeight="1" x14ac:dyDescent="0.25">
      <c r="A44" s="21">
        <v>45790</v>
      </c>
      <c r="B44" s="8" t="s">
        <v>45</v>
      </c>
      <c r="C44" s="16">
        <v>101621256</v>
      </c>
      <c r="D44" s="8" t="s">
        <v>68</v>
      </c>
      <c r="E44" s="16" t="s">
        <v>131</v>
      </c>
      <c r="F44" s="21">
        <v>45780</v>
      </c>
      <c r="G44" s="22">
        <v>127.18</v>
      </c>
      <c r="H44" s="21">
        <v>45811</v>
      </c>
      <c r="I44" s="23">
        <v>127.18</v>
      </c>
      <c r="J44" s="24"/>
      <c r="K44" s="25" t="s">
        <v>13</v>
      </c>
    </row>
    <row r="45" spans="1:11" s="1" customFormat="1" ht="13.5" customHeight="1" x14ac:dyDescent="0.25">
      <c r="A45" s="21">
        <v>45790</v>
      </c>
      <c r="B45" s="8" t="s">
        <v>18</v>
      </c>
      <c r="C45" s="16">
        <v>101618787</v>
      </c>
      <c r="D45" s="8" t="s">
        <v>40</v>
      </c>
      <c r="E45" s="16" t="s">
        <v>133</v>
      </c>
      <c r="F45" s="21">
        <v>45782</v>
      </c>
      <c r="G45" s="22">
        <v>1309386.26</v>
      </c>
      <c r="H45" s="21">
        <v>45813</v>
      </c>
      <c r="I45" s="23">
        <f t="shared" ref="I45:I56" si="3">+G45</f>
        <v>1309386.26</v>
      </c>
      <c r="J45" s="24"/>
      <c r="K45" s="25" t="s">
        <v>13</v>
      </c>
    </row>
    <row r="46" spans="1:11" s="1" customFormat="1" ht="13.5" customHeight="1" x14ac:dyDescent="0.25">
      <c r="A46" s="21">
        <v>45790</v>
      </c>
      <c r="B46" s="8" t="s">
        <v>18</v>
      </c>
      <c r="C46" s="16">
        <v>101618787</v>
      </c>
      <c r="D46" s="8" t="s">
        <v>76</v>
      </c>
      <c r="E46" s="16" t="s">
        <v>134</v>
      </c>
      <c r="F46" s="21">
        <v>45782</v>
      </c>
      <c r="G46" s="22">
        <v>90957.84</v>
      </c>
      <c r="H46" s="21">
        <v>45813</v>
      </c>
      <c r="I46" s="23">
        <f t="shared" si="3"/>
        <v>90957.84</v>
      </c>
      <c r="J46" s="24"/>
      <c r="K46" s="25" t="s">
        <v>13</v>
      </c>
    </row>
    <row r="47" spans="1:11" s="1" customFormat="1" ht="13.5" customHeight="1" x14ac:dyDescent="0.25">
      <c r="A47" s="21">
        <v>45790</v>
      </c>
      <c r="B47" s="8" t="s">
        <v>45</v>
      </c>
      <c r="C47" s="16">
        <v>101621256</v>
      </c>
      <c r="D47" s="8" t="s">
        <v>117</v>
      </c>
      <c r="E47" s="16" t="s">
        <v>118</v>
      </c>
      <c r="F47" s="21">
        <v>45783</v>
      </c>
      <c r="G47" s="22">
        <v>128039.55</v>
      </c>
      <c r="H47" s="21">
        <v>45814</v>
      </c>
      <c r="I47" s="23">
        <f t="shared" si="3"/>
        <v>128039.55</v>
      </c>
      <c r="J47" s="24"/>
      <c r="K47" s="25" t="s">
        <v>13</v>
      </c>
    </row>
    <row r="48" spans="1:11" s="1" customFormat="1" ht="13.5" customHeight="1" x14ac:dyDescent="0.25">
      <c r="A48" s="21">
        <v>45796</v>
      </c>
      <c r="B48" s="8" t="s">
        <v>15</v>
      </c>
      <c r="C48" s="16">
        <v>402006238</v>
      </c>
      <c r="D48" s="8" t="s">
        <v>66</v>
      </c>
      <c r="E48" s="16" t="s">
        <v>132</v>
      </c>
      <c r="F48" s="21">
        <v>45783</v>
      </c>
      <c r="G48" s="22">
        <v>2780</v>
      </c>
      <c r="H48" s="21">
        <v>45814</v>
      </c>
      <c r="I48" s="23">
        <f t="shared" si="3"/>
        <v>2780</v>
      </c>
      <c r="J48" s="29"/>
      <c r="K48" s="25" t="s">
        <v>13</v>
      </c>
    </row>
    <row r="49" spans="1:11" s="1" customFormat="1" ht="13.5" customHeight="1" x14ac:dyDescent="0.25">
      <c r="A49" s="21">
        <v>45796</v>
      </c>
      <c r="B49" s="8" t="s">
        <v>138</v>
      </c>
      <c r="C49" s="16">
        <v>132033558</v>
      </c>
      <c r="D49" s="8" t="s">
        <v>139</v>
      </c>
      <c r="E49" s="16" t="s">
        <v>140</v>
      </c>
      <c r="F49" s="21">
        <v>45783</v>
      </c>
      <c r="G49" s="22">
        <v>1857293.57</v>
      </c>
      <c r="H49" s="21">
        <v>45814</v>
      </c>
      <c r="I49" s="23">
        <f t="shared" si="3"/>
        <v>1857293.57</v>
      </c>
      <c r="J49" s="29"/>
      <c r="K49" s="25" t="s">
        <v>13</v>
      </c>
    </row>
    <row r="50" spans="1:11" s="1" customFormat="1" ht="13.5" customHeight="1" x14ac:dyDescent="0.25">
      <c r="A50" s="21">
        <v>45784</v>
      </c>
      <c r="B50" s="8" t="s">
        <v>141</v>
      </c>
      <c r="C50" s="16">
        <v>132180593</v>
      </c>
      <c r="D50" s="8" t="s">
        <v>41</v>
      </c>
      <c r="E50" s="16" t="s">
        <v>60</v>
      </c>
      <c r="F50" s="21">
        <v>45783</v>
      </c>
      <c r="G50" s="22">
        <v>1838244.03</v>
      </c>
      <c r="H50" s="21">
        <v>45814</v>
      </c>
      <c r="I50" s="23">
        <f t="shared" si="3"/>
        <v>1838244.03</v>
      </c>
      <c r="J50" s="29"/>
      <c r="K50" s="25" t="s">
        <v>13</v>
      </c>
    </row>
    <row r="51" spans="1:11" s="1" customFormat="1" ht="13.5" customHeight="1" x14ac:dyDescent="0.25">
      <c r="A51" s="21">
        <v>45789</v>
      </c>
      <c r="B51" s="8" t="s">
        <v>172</v>
      </c>
      <c r="C51" s="16">
        <v>130459584</v>
      </c>
      <c r="D51" s="8" t="s">
        <v>173</v>
      </c>
      <c r="E51" s="16" t="s">
        <v>53</v>
      </c>
      <c r="F51" s="21">
        <v>45784</v>
      </c>
      <c r="G51" s="22">
        <v>1858500</v>
      </c>
      <c r="H51" s="21">
        <v>45815</v>
      </c>
      <c r="I51" s="23">
        <f t="shared" si="3"/>
        <v>1858500</v>
      </c>
      <c r="J51" s="29"/>
      <c r="K51" s="25" t="s">
        <v>13</v>
      </c>
    </row>
    <row r="52" spans="1:11" s="1" customFormat="1" ht="13.5" customHeight="1" x14ac:dyDescent="0.25">
      <c r="A52" s="21">
        <v>45789</v>
      </c>
      <c r="B52" s="8" t="s">
        <v>172</v>
      </c>
      <c r="C52" s="16">
        <v>130459584</v>
      </c>
      <c r="D52" s="8" t="s">
        <v>179</v>
      </c>
      <c r="E52" s="16" t="s">
        <v>54</v>
      </c>
      <c r="F52" s="21">
        <v>45784</v>
      </c>
      <c r="G52" s="22">
        <v>1138768.8</v>
      </c>
      <c r="H52" s="21">
        <v>45784</v>
      </c>
      <c r="I52" s="23">
        <f t="shared" si="3"/>
        <v>1138768.8</v>
      </c>
      <c r="J52" s="29"/>
      <c r="K52" s="25" t="s">
        <v>13</v>
      </c>
    </row>
    <row r="53" spans="1:11" s="1" customFormat="1" ht="13.5" customHeight="1" x14ac:dyDescent="0.25">
      <c r="A53" s="21">
        <v>45787</v>
      </c>
      <c r="B53" s="8" t="s">
        <v>215</v>
      </c>
      <c r="C53" s="16">
        <v>131033598</v>
      </c>
      <c r="D53" s="8" t="s">
        <v>59</v>
      </c>
      <c r="E53" s="16" t="s">
        <v>50</v>
      </c>
      <c r="F53" s="21">
        <v>45785.5</v>
      </c>
      <c r="G53" s="22">
        <v>73543.5</v>
      </c>
      <c r="H53" s="21">
        <v>45816</v>
      </c>
      <c r="I53" s="23">
        <f t="shared" si="3"/>
        <v>73543.5</v>
      </c>
      <c r="J53" s="29"/>
      <c r="K53" s="25" t="s">
        <v>13</v>
      </c>
    </row>
    <row r="54" spans="1:11" s="1" customFormat="1" ht="13.5" customHeight="1" x14ac:dyDescent="0.25">
      <c r="A54" s="21">
        <v>45791</v>
      </c>
      <c r="B54" s="8" t="s">
        <v>154</v>
      </c>
      <c r="C54" s="16">
        <v>101503939</v>
      </c>
      <c r="D54" s="8" t="s">
        <v>155</v>
      </c>
      <c r="E54" s="16" t="s">
        <v>158</v>
      </c>
      <c r="F54" s="21">
        <v>45789</v>
      </c>
      <c r="G54" s="22">
        <v>3720</v>
      </c>
      <c r="H54" s="21">
        <v>45820</v>
      </c>
      <c r="I54" s="23">
        <f t="shared" si="3"/>
        <v>3720</v>
      </c>
      <c r="J54" s="29"/>
      <c r="K54" s="25" t="s">
        <v>13</v>
      </c>
    </row>
    <row r="55" spans="1:11" s="1" customFormat="1" ht="13.5" customHeight="1" x14ac:dyDescent="0.25">
      <c r="A55" s="21">
        <v>45797</v>
      </c>
      <c r="B55" s="8" t="s">
        <v>180</v>
      </c>
      <c r="C55" s="16">
        <v>425000339</v>
      </c>
      <c r="D55" s="8" t="s">
        <v>89</v>
      </c>
      <c r="E55" s="16" t="s">
        <v>174</v>
      </c>
      <c r="F55" s="21">
        <v>45790</v>
      </c>
      <c r="G55" s="22">
        <v>10030</v>
      </c>
      <c r="H55" s="21">
        <v>45821</v>
      </c>
      <c r="I55" s="23">
        <f t="shared" si="3"/>
        <v>10030</v>
      </c>
      <c r="J55" s="29"/>
      <c r="K55" s="25" t="s">
        <v>13</v>
      </c>
    </row>
    <row r="56" spans="1:11" s="1" customFormat="1" ht="13.5" customHeight="1" x14ac:dyDescent="0.25">
      <c r="A56" s="21">
        <v>45791</v>
      </c>
      <c r="B56" s="8" t="s">
        <v>151</v>
      </c>
      <c r="C56" s="16">
        <v>130459584</v>
      </c>
      <c r="D56" s="8" t="s">
        <v>152</v>
      </c>
      <c r="E56" s="16" t="s">
        <v>153</v>
      </c>
      <c r="F56" s="21">
        <v>45791</v>
      </c>
      <c r="G56" s="22">
        <v>1852600</v>
      </c>
      <c r="H56" s="21">
        <v>45822</v>
      </c>
      <c r="I56" s="23">
        <f t="shared" si="3"/>
        <v>1852600</v>
      </c>
      <c r="J56" s="29"/>
      <c r="K56" s="25" t="s">
        <v>13</v>
      </c>
    </row>
    <row r="57" spans="1:11" s="1" customFormat="1" ht="13.5" customHeight="1" x14ac:dyDescent="0.25">
      <c r="A57" s="21">
        <v>14</v>
      </c>
      <c r="B57" s="8" t="s">
        <v>144</v>
      </c>
      <c r="C57" s="16">
        <v>132085671</v>
      </c>
      <c r="D57" s="8" t="s">
        <v>63</v>
      </c>
      <c r="E57" s="16" t="s">
        <v>19</v>
      </c>
      <c r="F57" s="21">
        <v>45791</v>
      </c>
      <c r="G57" s="22">
        <v>1985928.2</v>
      </c>
      <c r="H57" s="21">
        <v>45822</v>
      </c>
      <c r="I57" s="23"/>
      <c r="J57" s="29">
        <f t="shared" ref="J57:J96" si="4">+G57</f>
        <v>1985928.2</v>
      </c>
      <c r="K57" s="8" t="s">
        <v>14</v>
      </c>
    </row>
    <row r="58" spans="1:11" s="1" customFormat="1" ht="13.5" customHeight="1" x14ac:dyDescent="0.25">
      <c r="A58" s="21">
        <v>45791</v>
      </c>
      <c r="B58" s="8" t="s">
        <v>154</v>
      </c>
      <c r="C58" s="16">
        <v>101503939</v>
      </c>
      <c r="D58" s="8" t="s">
        <v>155</v>
      </c>
      <c r="E58" s="16" t="s">
        <v>157</v>
      </c>
      <c r="F58" s="21">
        <v>45791</v>
      </c>
      <c r="G58" s="22">
        <v>3060</v>
      </c>
      <c r="H58" s="21">
        <v>45822</v>
      </c>
      <c r="I58" s="23">
        <f t="shared" ref="I58:I71" si="5">+G58</f>
        <v>3060</v>
      </c>
      <c r="J58" s="29"/>
      <c r="K58" s="25" t="s">
        <v>13</v>
      </c>
    </row>
    <row r="59" spans="1:11" s="1" customFormat="1" ht="13.5" customHeight="1" x14ac:dyDescent="0.25">
      <c r="A59" s="21">
        <v>45798</v>
      </c>
      <c r="B59" s="8" t="s">
        <v>146</v>
      </c>
      <c r="C59" s="16">
        <v>132776641</v>
      </c>
      <c r="D59" s="8" t="s">
        <v>147</v>
      </c>
      <c r="E59" s="16" t="s">
        <v>51</v>
      </c>
      <c r="F59" s="21">
        <v>45792</v>
      </c>
      <c r="G59" s="22">
        <v>4229200.24</v>
      </c>
      <c r="H59" s="21">
        <v>45822</v>
      </c>
      <c r="I59" s="23">
        <f t="shared" si="5"/>
        <v>4229200.24</v>
      </c>
      <c r="J59" s="29"/>
      <c r="K59" s="25" t="s">
        <v>13</v>
      </c>
    </row>
    <row r="60" spans="1:11" s="1" customFormat="1" ht="15.75" x14ac:dyDescent="0.25">
      <c r="A60" s="21">
        <v>45796</v>
      </c>
      <c r="B60" s="8" t="s">
        <v>149</v>
      </c>
      <c r="C60" s="16">
        <v>101852364</v>
      </c>
      <c r="D60" s="8" t="s">
        <v>181</v>
      </c>
      <c r="E60" s="16" t="s">
        <v>150</v>
      </c>
      <c r="F60" s="21">
        <v>45792</v>
      </c>
      <c r="G60" s="22">
        <v>1856366.54</v>
      </c>
      <c r="H60" s="21">
        <v>45822</v>
      </c>
      <c r="I60" s="23">
        <f t="shared" si="5"/>
        <v>1856366.54</v>
      </c>
      <c r="J60" s="29"/>
      <c r="K60" s="25" t="s">
        <v>13</v>
      </c>
    </row>
    <row r="61" spans="1:11" s="1" customFormat="1" ht="15.75" x14ac:dyDescent="0.25">
      <c r="A61" s="21">
        <v>45793</v>
      </c>
      <c r="B61" s="8" t="s">
        <v>154</v>
      </c>
      <c r="C61" s="16">
        <v>101503939</v>
      </c>
      <c r="D61" s="8" t="s">
        <v>155</v>
      </c>
      <c r="E61" s="21" t="s">
        <v>156</v>
      </c>
      <c r="F61" s="21">
        <v>45793</v>
      </c>
      <c r="G61" s="22">
        <v>3060</v>
      </c>
      <c r="H61" s="21">
        <v>45793</v>
      </c>
      <c r="I61" s="23">
        <f t="shared" si="5"/>
        <v>3060</v>
      </c>
      <c r="J61" s="29"/>
      <c r="K61" s="25" t="s">
        <v>13</v>
      </c>
    </row>
    <row r="62" spans="1:11" s="1" customFormat="1" ht="13.5" customHeight="1" x14ac:dyDescent="0.25">
      <c r="A62" s="21">
        <v>45835</v>
      </c>
      <c r="B62" s="8" t="s">
        <v>20</v>
      </c>
      <c r="C62" s="16">
        <v>101820217</v>
      </c>
      <c r="D62" s="8" t="s">
        <v>39</v>
      </c>
      <c r="E62" s="21" t="s">
        <v>218</v>
      </c>
      <c r="F62" s="21">
        <v>45794</v>
      </c>
      <c r="G62" s="22">
        <v>14819.91</v>
      </c>
      <c r="H62" s="21" t="s">
        <v>203</v>
      </c>
      <c r="I62" s="23">
        <f t="shared" si="5"/>
        <v>14819.91</v>
      </c>
      <c r="J62" s="29"/>
      <c r="K62" s="25" t="s">
        <v>13</v>
      </c>
    </row>
    <row r="63" spans="1:11" s="1" customFormat="1" ht="13.5" customHeight="1" x14ac:dyDescent="0.25">
      <c r="A63" s="21">
        <v>45835</v>
      </c>
      <c r="B63" s="8" t="s">
        <v>20</v>
      </c>
      <c r="C63" s="16">
        <v>101820218</v>
      </c>
      <c r="D63" s="8" t="s">
        <v>37</v>
      </c>
      <c r="E63" s="21" t="s">
        <v>204</v>
      </c>
      <c r="F63" s="21">
        <v>45794</v>
      </c>
      <c r="G63" s="22">
        <v>21736.3</v>
      </c>
      <c r="H63" s="21">
        <v>45825</v>
      </c>
      <c r="I63" s="23">
        <f t="shared" si="5"/>
        <v>21736.3</v>
      </c>
      <c r="J63" s="29"/>
      <c r="K63" s="25" t="s">
        <v>13</v>
      </c>
    </row>
    <row r="64" spans="1:11" s="1" customFormat="1" ht="13.5" customHeight="1" x14ac:dyDescent="0.25">
      <c r="A64" s="21">
        <v>45835</v>
      </c>
      <c r="B64" s="8" t="s">
        <v>20</v>
      </c>
      <c r="C64" s="16">
        <v>101820218</v>
      </c>
      <c r="D64" s="8" t="s">
        <v>22</v>
      </c>
      <c r="E64" s="21" t="s">
        <v>217</v>
      </c>
      <c r="F64" s="21">
        <v>45794</v>
      </c>
      <c r="G64" s="22">
        <v>43792.87</v>
      </c>
      <c r="H64" s="21">
        <v>45825</v>
      </c>
      <c r="I64" s="23">
        <f t="shared" si="5"/>
        <v>43792.87</v>
      </c>
      <c r="J64" s="29"/>
      <c r="K64" s="25" t="s">
        <v>13</v>
      </c>
    </row>
    <row r="65" spans="1:11" s="1" customFormat="1" ht="13.5" customHeight="1" x14ac:dyDescent="0.25">
      <c r="A65" s="21">
        <v>45835</v>
      </c>
      <c r="B65" s="8" t="s">
        <v>20</v>
      </c>
      <c r="C65" s="16">
        <v>101820217</v>
      </c>
      <c r="D65" s="8" t="s">
        <v>43</v>
      </c>
      <c r="E65" s="21" t="s">
        <v>219</v>
      </c>
      <c r="F65" s="21">
        <v>45794</v>
      </c>
      <c r="G65" s="22">
        <v>25527.91</v>
      </c>
      <c r="H65" s="21">
        <v>45825</v>
      </c>
      <c r="I65" s="23">
        <f t="shared" si="5"/>
        <v>25527.91</v>
      </c>
      <c r="J65" s="29"/>
      <c r="K65" s="25" t="s">
        <v>13</v>
      </c>
    </row>
    <row r="66" spans="1:11" s="1" customFormat="1" ht="13.5" customHeight="1" x14ac:dyDescent="0.25">
      <c r="A66" s="21">
        <v>45835</v>
      </c>
      <c r="B66" s="8" t="s">
        <v>20</v>
      </c>
      <c r="C66" s="16">
        <v>101820218</v>
      </c>
      <c r="D66" s="8" t="s">
        <v>87</v>
      </c>
      <c r="E66" s="21" t="s">
        <v>220</v>
      </c>
      <c r="F66" s="21">
        <v>45794</v>
      </c>
      <c r="G66" s="22">
        <v>902894.73</v>
      </c>
      <c r="H66" s="21">
        <v>45825</v>
      </c>
      <c r="I66" s="23">
        <f t="shared" si="5"/>
        <v>902894.73</v>
      </c>
      <c r="J66" s="29"/>
      <c r="K66" s="25" t="s">
        <v>13</v>
      </c>
    </row>
    <row r="67" spans="1:11" s="1" customFormat="1" ht="13.5" customHeight="1" x14ac:dyDescent="0.25">
      <c r="A67" s="21">
        <v>45799</v>
      </c>
      <c r="B67" s="8" t="s">
        <v>135</v>
      </c>
      <c r="C67" s="16">
        <v>130268193</v>
      </c>
      <c r="D67" s="8" t="s">
        <v>136</v>
      </c>
      <c r="E67" s="21" t="s">
        <v>137</v>
      </c>
      <c r="F67" s="21">
        <v>45796</v>
      </c>
      <c r="G67" s="22">
        <v>243823.45</v>
      </c>
      <c r="H67" s="21">
        <v>45827</v>
      </c>
      <c r="I67" s="23">
        <f t="shared" si="5"/>
        <v>243823.45</v>
      </c>
      <c r="J67" s="29"/>
      <c r="K67" s="25" t="s">
        <v>13</v>
      </c>
    </row>
    <row r="68" spans="1:11" s="1" customFormat="1" ht="13.5" customHeight="1" x14ac:dyDescent="0.25">
      <c r="A68" s="21">
        <v>45835</v>
      </c>
      <c r="B68" s="8" t="s">
        <v>20</v>
      </c>
      <c r="C68" s="16">
        <v>101820217</v>
      </c>
      <c r="D68" s="8" t="s">
        <v>88</v>
      </c>
      <c r="E68" s="21" t="s">
        <v>202</v>
      </c>
      <c r="F68" s="21">
        <v>45796</v>
      </c>
      <c r="G68" s="22">
        <v>21763.48</v>
      </c>
      <c r="H68" s="21">
        <v>45827</v>
      </c>
      <c r="I68" s="23">
        <f t="shared" si="5"/>
        <v>21763.48</v>
      </c>
      <c r="J68" s="29"/>
      <c r="K68" s="25" t="s">
        <v>13</v>
      </c>
    </row>
    <row r="69" spans="1:11" s="1" customFormat="1" ht="13.5" customHeight="1" x14ac:dyDescent="0.25">
      <c r="A69" s="21">
        <v>45798</v>
      </c>
      <c r="B69" s="8" t="s">
        <v>144</v>
      </c>
      <c r="C69" s="16">
        <v>132085671</v>
      </c>
      <c r="D69" s="8" t="s">
        <v>216</v>
      </c>
      <c r="E69" s="21" t="s">
        <v>145</v>
      </c>
      <c r="F69" s="21">
        <v>45798</v>
      </c>
      <c r="G69" s="22">
        <v>833735.48</v>
      </c>
      <c r="H69" s="21">
        <v>45798</v>
      </c>
      <c r="I69" s="23">
        <f t="shared" si="5"/>
        <v>833735.48</v>
      </c>
      <c r="J69" s="29"/>
      <c r="K69" s="25" t="s">
        <v>13</v>
      </c>
    </row>
    <row r="70" spans="1:11" s="1" customFormat="1" ht="13.5" customHeight="1" x14ac:dyDescent="0.25">
      <c r="A70" s="21">
        <v>45807</v>
      </c>
      <c r="B70" s="8" t="s">
        <v>2</v>
      </c>
      <c r="C70" s="16">
        <v>101726997</v>
      </c>
      <c r="D70" s="8" t="s">
        <v>3</v>
      </c>
      <c r="E70" s="21" t="s">
        <v>182</v>
      </c>
      <c r="F70" s="21">
        <v>45798</v>
      </c>
      <c r="G70" s="22">
        <v>25194</v>
      </c>
      <c r="H70" s="21">
        <v>45829</v>
      </c>
      <c r="I70" s="23">
        <f t="shared" si="5"/>
        <v>25194</v>
      </c>
      <c r="J70" s="29"/>
      <c r="K70" s="25" t="s">
        <v>13</v>
      </c>
    </row>
    <row r="71" spans="1:11" s="1" customFormat="1" ht="13.5" customHeight="1" x14ac:dyDescent="0.25">
      <c r="A71" s="21">
        <v>45799</v>
      </c>
      <c r="B71" s="8" t="s">
        <v>55</v>
      </c>
      <c r="C71" s="16">
        <v>132123018</v>
      </c>
      <c r="D71" s="8" t="s">
        <v>142</v>
      </c>
      <c r="E71" s="21" t="s">
        <v>143</v>
      </c>
      <c r="F71" s="21">
        <v>45799</v>
      </c>
      <c r="G71" s="22">
        <v>1859145.52</v>
      </c>
      <c r="H71" s="21">
        <v>45830</v>
      </c>
      <c r="I71" s="23">
        <f t="shared" si="5"/>
        <v>1859145.52</v>
      </c>
      <c r="J71" s="29"/>
      <c r="K71" s="25" t="s">
        <v>13</v>
      </c>
    </row>
    <row r="72" spans="1:11" s="1" customFormat="1" ht="13.5" customHeight="1" x14ac:dyDescent="0.25">
      <c r="A72" s="21">
        <v>28</v>
      </c>
      <c r="B72" s="8" t="s">
        <v>49</v>
      </c>
      <c r="C72" s="16" t="s">
        <v>79</v>
      </c>
      <c r="D72" s="8" t="s">
        <v>80</v>
      </c>
      <c r="E72" s="21" t="s">
        <v>78</v>
      </c>
      <c r="F72" s="21">
        <v>45799</v>
      </c>
      <c r="G72" s="22">
        <v>60000</v>
      </c>
      <c r="H72" s="21">
        <v>45830</v>
      </c>
      <c r="I72" s="23"/>
      <c r="J72" s="29">
        <f t="shared" si="4"/>
        <v>60000</v>
      </c>
      <c r="K72" s="8" t="s">
        <v>14</v>
      </c>
    </row>
    <row r="73" spans="1:11" s="1" customFormat="1" ht="13.5" customHeight="1" x14ac:dyDescent="0.25">
      <c r="A73" s="21">
        <v>45835</v>
      </c>
      <c r="B73" s="8" t="s">
        <v>20</v>
      </c>
      <c r="C73" s="16">
        <v>101820217</v>
      </c>
      <c r="D73" s="8" t="s">
        <v>57</v>
      </c>
      <c r="E73" s="21" t="s">
        <v>201</v>
      </c>
      <c r="F73" s="30">
        <v>45799</v>
      </c>
      <c r="G73" s="22">
        <v>19441.87</v>
      </c>
      <c r="H73" s="21">
        <v>45830</v>
      </c>
      <c r="I73" s="23">
        <f>+G73</f>
        <v>19441.87</v>
      </c>
      <c r="J73" s="29"/>
      <c r="K73" s="25" t="s">
        <v>13</v>
      </c>
    </row>
    <row r="74" spans="1:11" s="1" customFormat="1" ht="13.5" customHeight="1" x14ac:dyDescent="0.25">
      <c r="A74" s="21">
        <v>45835</v>
      </c>
      <c r="B74" s="8" t="s">
        <v>20</v>
      </c>
      <c r="C74" s="16">
        <v>101820217</v>
      </c>
      <c r="D74" s="8" t="s">
        <v>38</v>
      </c>
      <c r="E74" s="21" t="s">
        <v>205</v>
      </c>
      <c r="F74" s="21">
        <v>45799</v>
      </c>
      <c r="G74" s="22">
        <v>31004.68</v>
      </c>
      <c r="H74" s="21">
        <v>45830</v>
      </c>
      <c r="I74" s="23">
        <f>+G74</f>
        <v>31004.68</v>
      </c>
      <c r="J74" s="29"/>
      <c r="K74" s="25" t="s">
        <v>13</v>
      </c>
    </row>
    <row r="75" spans="1:11" s="1" customFormat="1" ht="13.5" customHeight="1" x14ac:dyDescent="0.25">
      <c r="A75" s="21">
        <v>45811</v>
      </c>
      <c r="B75" s="8" t="s">
        <v>85</v>
      </c>
      <c r="C75" s="16">
        <v>130689164</v>
      </c>
      <c r="D75" s="8" t="s">
        <v>83</v>
      </c>
      <c r="E75" s="21" t="s">
        <v>183</v>
      </c>
      <c r="F75" s="21">
        <v>45804</v>
      </c>
      <c r="G75" s="22">
        <v>1900000</v>
      </c>
      <c r="H75" s="21">
        <v>45835</v>
      </c>
      <c r="I75" s="23"/>
      <c r="J75" s="29">
        <f t="shared" si="4"/>
        <v>1900000</v>
      </c>
      <c r="K75" s="8" t="s">
        <v>14</v>
      </c>
    </row>
    <row r="76" spans="1:11" s="1" customFormat="1" ht="13.5" customHeight="1" x14ac:dyDescent="0.25">
      <c r="A76" s="21">
        <v>45835</v>
      </c>
      <c r="B76" s="8" t="s">
        <v>20</v>
      </c>
      <c r="C76" s="16">
        <v>101820217</v>
      </c>
      <c r="D76" s="8" t="s">
        <v>58</v>
      </c>
      <c r="E76" s="21" t="s">
        <v>200</v>
      </c>
      <c r="F76" s="21">
        <v>45804</v>
      </c>
      <c r="G76" s="22">
        <v>60650.39</v>
      </c>
      <c r="H76" s="21">
        <v>45835</v>
      </c>
      <c r="I76" s="23">
        <f>+G76</f>
        <v>60650.39</v>
      </c>
      <c r="J76" s="29"/>
      <c r="K76" s="25" t="s">
        <v>13</v>
      </c>
    </row>
    <row r="77" spans="1:11" s="1" customFormat="1" ht="13.5" customHeight="1" x14ac:dyDescent="0.25">
      <c r="A77" s="21">
        <v>45813</v>
      </c>
      <c r="B77" s="8" t="s">
        <v>4</v>
      </c>
      <c r="C77" s="16">
        <v>101001577</v>
      </c>
      <c r="D77" s="8" t="s">
        <v>52</v>
      </c>
      <c r="E77" s="21" t="s">
        <v>208</v>
      </c>
      <c r="F77" s="21">
        <v>45804</v>
      </c>
      <c r="G77" s="22">
        <v>4128.1099999999997</v>
      </c>
      <c r="H77" s="21">
        <v>45835</v>
      </c>
      <c r="I77" s="23"/>
      <c r="J77" s="29">
        <f t="shared" si="4"/>
        <v>4128.1099999999997</v>
      </c>
      <c r="K77" s="8" t="s">
        <v>14</v>
      </c>
    </row>
    <row r="78" spans="1:11" s="1" customFormat="1" ht="13.5" customHeight="1" x14ac:dyDescent="0.25">
      <c r="A78" s="21">
        <v>45813</v>
      </c>
      <c r="B78" s="8" t="s">
        <v>4</v>
      </c>
      <c r="C78" s="16">
        <v>101001577</v>
      </c>
      <c r="D78" s="8" t="s">
        <v>52</v>
      </c>
      <c r="E78" s="21" t="s">
        <v>209</v>
      </c>
      <c r="F78" s="21">
        <v>45804</v>
      </c>
      <c r="G78" s="22">
        <v>60944.47</v>
      </c>
      <c r="H78" s="21">
        <v>45835</v>
      </c>
      <c r="I78" s="23"/>
      <c r="J78" s="29">
        <f t="shared" si="4"/>
        <v>60944.47</v>
      </c>
      <c r="K78" s="8" t="s">
        <v>14</v>
      </c>
    </row>
    <row r="79" spans="1:11" s="1" customFormat="1" ht="13.5" customHeight="1" x14ac:dyDescent="0.25">
      <c r="A79" s="21">
        <v>45813</v>
      </c>
      <c r="B79" s="8" t="s">
        <v>4</v>
      </c>
      <c r="C79" s="16">
        <v>101001577</v>
      </c>
      <c r="D79" s="8" t="s">
        <v>52</v>
      </c>
      <c r="E79" s="21" t="s">
        <v>210</v>
      </c>
      <c r="F79" s="21">
        <v>45804</v>
      </c>
      <c r="G79" s="22">
        <v>6196.07</v>
      </c>
      <c r="H79" s="21">
        <v>45835</v>
      </c>
      <c r="I79" s="23"/>
      <c r="J79" s="29">
        <f t="shared" si="4"/>
        <v>6196.07</v>
      </c>
      <c r="K79" s="8" t="s">
        <v>14</v>
      </c>
    </row>
    <row r="80" spans="1:11" s="1" customFormat="1" ht="13.5" customHeight="1" x14ac:dyDescent="0.25">
      <c r="A80" s="21">
        <v>45813</v>
      </c>
      <c r="B80" s="8" t="s">
        <v>4</v>
      </c>
      <c r="C80" s="16">
        <v>101001577</v>
      </c>
      <c r="D80" s="8" t="s">
        <v>52</v>
      </c>
      <c r="E80" s="21" t="s">
        <v>211</v>
      </c>
      <c r="F80" s="21">
        <v>45804</v>
      </c>
      <c r="G80" s="22">
        <v>13252.49</v>
      </c>
      <c r="H80" s="21">
        <v>45835</v>
      </c>
      <c r="I80" s="23"/>
      <c r="J80" s="29">
        <f t="shared" si="4"/>
        <v>13252.49</v>
      </c>
      <c r="K80" s="8" t="s">
        <v>14</v>
      </c>
    </row>
    <row r="81" spans="1:11" s="1" customFormat="1" ht="13.5" customHeight="1" x14ac:dyDescent="0.25">
      <c r="A81" s="21">
        <v>45813</v>
      </c>
      <c r="B81" s="8" t="s">
        <v>4</v>
      </c>
      <c r="C81" s="16">
        <v>101001577</v>
      </c>
      <c r="D81" s="8" t="s">
        <v>52</v>
      </c>
      <c r="E81" s="21" t="s">
        <v>212</v>
      </c>
      <c r="F81" s="21">
        <v>45804</v>
      </c>
      <c r="G81" s="22">
        <v>28743.31</v>
      </c>
      <c r="H81" s="21">
        <v>45835</v>
      </c>
      <c r="I81" s="23"/>
      <c r="J81" s="29">
        <f t="shared" si="4"/>
        <v>28743.31</v>
      </c>
      <c r="K81" s="8" t="s">
        <v>14</v>
      </c>
    </row>
    <row r="82" spans="1:11" s="1" customFormat="1" ht="13.5" customHeight="1" x14ac:dyDescent="0.25">
      <c r="A82" s="21">
        <v>45813</v>
      </c>
      <c r="B82" s="8" t="s">
        <v>4</v>
      </c>
      <c r="C82" s="16">
        <v>101001577</v>
      </c>
      <c r="D82" s="8" t="s">
        <v>52</v>
      </c>
      <c r="E82" s="21" t="s">
        <v>213</v>
      </c>
      <c r="F82" s="21">
        <v>45804</v>
      </c>
      <c r="G82" s="22">
        <v>5650.66</v>
      </c>
      <c r="H82" s="21">
        <v>45835</v>
      </c>
      <c r="I82" s="23"/>
      <c r="J82" s="29">
        <f t="shared" si="4"/>
        <v>5650.66</v>
      </c>
      <c r="K82" s="8" t="s">
        <v>14</v>
      </c>
    </row>
    <row r="83" spans="1:11" s="1" customFormat="1" ht="13.5" customHeight="1" x14ac:dyDescent="0.25">
      <c r="A83" s="21">
        <v>45813</v>
      </c>
      <c r="B83" s="8" t="s">
        <v>4</v>
      </c>
      <c r="C83" s="16">
        <v>101001577</v>
      </c>
      <c r="D83" s="8" t="s">
        <v>52</v>
      </c>
      <c r="E83" s="21" t="s">
        <v>214</v>
      </c>
      <c r="F83" s="21">
        <v>45804</v>
      </c>
      <c r="G83" s="22">
        <v>415975.99</v>
      </c>
      <c r="H83" s="21">
        <v>45835</v>
      </c>
      <c r="I83" s="23"/>
      <c r="J83" s="29">
        <f t="shared" si="4"/>
        <v>415975.99</v>
      </c>
      <c r="K83" s="8" t="s">
        <v>14</v>
      </c>
    </row>
    <row r="84" spans="1:11" s="1" customFormat="1" ht="13.5" customHeight="1" x14ac:dyDescent="0.25">
      <c r="A84" s="21">
        <v>45897</v>
      </c>
      <c r="B84" s="8" t="s">
        <v>168</v>
      </c>
      <c r="C84" s="16">
        <v>101560398</v>
      </c>
      <c r="D84" s="8" t="s">
        <v>169</v>
      </c>
      <c r="E84" s="21" t="s">
        <v>64</v>
      </c>
      <c r="F84" s="21">
        <v>45805</v>
      </c>
      <c r="G84" s="22">
        <v>1859385</v>
      </c>
      <c r="H84" s="21">
        <v>45836</v>
      </c>
      <c r="I84" s="23">
        <f>+G84</f>
        <v>1859385</v>
      </c>
      <c r="J84" s="29"/>
      <c r="K84" s="25" t="s">
        <v>13</v>
      </c>
    </row>
    <row r="85" spans="1:11" s="1" customFormat="1" ht="14.25" customHeight="1" x14ac:dyDescent="0.25">
      <c r="A85" s="21">
        <v>45780</v>
      </c>
      <c r="B85" s="8" t="s">
        <v>61</v>
      </c>
      <c r="C85" s="16">
        <v>101008172</v>
      </c>
      <c r="D85" s="8" t="s">
        <v>83</v>
      </c>
      <c r="E85" s="21" t="s">
        <v>184</v>
      </c>
      <c r="F85" s="21">
        <v>45806</v>
      </c>
      <c r="G85" s="22">
        <v>6400000</v>
      </c>
      <c r="H85" s="21">
        <v>45837</v>
      </c>
      <c r="I85" s="23"/>
      <c r="J85" s="29">
        <f t="shared" si="4"/>
        <v>6400000</v>
      </c>
      <c r="K85" s="8" t="s">
        <v>14</v>
      </c>
    </row>
    <row r="86" spans="1:11" s="1" customFormat="1" ht="14.25" customHeight="1" x14ac:dyDescent="0.25">
      <c r="A86" s="21">
        <v>45813</v>
      </c>
      <c r="B86" s="8" t="s">
        <v>206</v>
      </c>
      <c r="C86" s="16">
        <v>132424107</v>
      </c>
      <c r="D86" s="8" t="s">
        <v>48</v>
      </c>
      <c r="E86" s="21" t="s">
        <v>207</v>
      </c>
      <c r="F86" s="21">
        <v>45806</v>
      </c>
      <c r="G86" s="22">
        <v>476718.43</v>
      </c>
      <c r="H86" s="21">
        <v>45837</v>
      </c>
      <c r="I86" s="23"/>
      <c r="J86" s="29">
        <f t="shared" si="4"/>
        <v>476718.43</v>
      </c>
      <c r="K86" s="8" t="s">
        <v>14</v>
      </c>
    </row>
    <row r="87" spans="1:11" s="1" customFormat="1" ht="15" customHeight="1" x14ac:dyDescent="0.25">
      <c r="A87" s="21">
        <v>45812</v>
      </c>
      <c r="B87" s="8" t="s">
        <v>44</v>
      </c>
      <c r="C87" s="16">
        <v>101821248</v>
      </c>
      <c r="D87" s="8" t="s">
        <v>26</v>
      </c>
      <c r="E87" s="16" t="s">
        <v>186</v>
      </c>
      <c r="F87" s="21">
        <v>45808</v>
      </c>
      <c r="G87" s="22">
        <v>24584.99</v>
      </c>
      <c r="H87" s="21">
        <v>45838</v>
      </c>
      <c r="I87" s="23"/>
      <c r="J87" s="31">
        <f t="shared" si="4"/>
        <v>24584.99</v>
      </c>
      <c r="K87" s="8" t="s">
        <v>14</v>
      </c>
    </row>
    <row r="88" spans="1:11" s="1" customFormat="1" ht="15" customHeight="1" x14ac:dyDescent="0.25">
      <c r="A88" s="21">
        <v>45812</v>
      </c>
      <c r="B88" s="8" t="s">
        <v>44</v>
      </c>
      <c r="C88" s="16">
        <v>101821248</v>
      </c>
      <c r="D88" s="8" t="s">
        <v>27</v>
      </c>
      <c r="E88" s="16" t="s">
        <v>185</v>
      </c>
      <c r="F88" s="21">
        <v>45808</v>
      </c>
      <c r="G88" s="22">
        <v>28291.67</v>
      </c>
      <c r="H88" s="21">
        <v>45838</v>
      </c>
      <c r="I88" s="23"/>
      <c r="J88" s="31">
        <f t="shared" si="4"/>
        <v>28291.67</v>
      </c>
      <c r="K88" s="8" t="s">
        <v>14</v>
      </c>
    </row>
    <row r="89" spans="1:11" s="1" customFormat="1" ht="15" customHeight="1" x14ac:dyDescent="0.25">
      <c r="A89" s="21">
        <v>45812</v>
      </c>
      <c r="B89" s="8" t="s">
        <v>44</v>
      </c>
      <c r="C89" s="16">
        <v>101821248</v>
      </c>
      <c r="D89" s="8" t="s">
        <v>28</v>
      </c>
      <c r="E89" s="16" t="s">
        <v>187</v>
      </c>
      <c r="F89" s="21">
        <v>45808</v>
      </c>
      <c r="G89" s="22">
        <v>128.96</v>
      </c>
      <c r="H89" s="21">
        <v>45838</v>
      </c>
      <c r="I89" s="23"/>
      <c r="J89" s="31">
        <f t="shared" si="4"/>
        <v>128.96</v>
      </c>
      <c r="K89" s="8" t="s">
        <v>14</v>
      </c>
    </row>
    <row r="90" spans="1:11" s="1" customFormat="1" ht="15" customHeight="1" x14ac:dyDescent="0.25">
      <c r="A90" s="21">
        <v>45812</v>
      </c>
      <c r="B90" s="8" t="s">
        <v>44</v>
      </c>
      <c r="C90" s="16">
        <v>101821248</v>
      </c>
      <c r="D90" s="8" t="s">
        <v>29</v>
      </c>
      <c r="E90" s="16" t="s">
        <v>188</v>
      </c>
      <c r="F90" s="21">
        <v>45808</v>
      </c>
      <c r="G90" s="22">
        <v>10443.200000000001</v>
      </c>
      <c r="H90" s="21">
        <v>45838</v>
      </c>
      <c r="I90" s="23"/>
      <c r="J90" s="31">
        <f t="shared" si="4"/>
        <v>10443.200000000001</v>
      </c>
      <c r="K90" s="8" t="s">
        <v>14</v>
      </c>
    </row>
    <row r="91" spans="1:11" s="1" customFormat="1" ht="15" customHeight="1" x14ac:dyDescent="0.25">
      <c r="A91" s="21">
        <v>45812</v>
      </c>
      <c r="B91" s="8" t="s">
        <v>44</v>
      </c>
      <c r="C91" s="16">
        <v>101821248</v>
      </c>
      <c r="D91" s="8" t="s">
        <v>189</v>
      </c>
      <c r="E91" s="16" t="s">
        <v>190</v>
      </c>
      <c r="F91" s="21">
        <v>45808</v>
      </c>
      <c r="G91" s="22">
        <v>5743.82</v>
      </c>
      <c r="H91" s="21">
        <v>45838</v>
      </c>
      <c r="I91" s="23"/>
      <c r="J91" s="31">
        <f t="shared" si="4"/>
        <v>5743.82</v>
      </c>
      <c r="K91" s="8" t="s">
        <v>14</v>
      </c>
    </row>
    <row r="92" spans="1:11" s="1" customFormat="1" ht="15" customHeight="1" x14ac:dyDescent="0.25">
      <c r="A92" s="21">
        <v>45812</v>
      </c>
      <c r="B92" s="8" t="s">
        <v>44</v>
      </c>
      <c r="C92" s="16">
        <v>101821248</v>
      </c>
      <c r="D92" s="8" t="s">
        <v>191</v>
      </c>
      <c r="E92" s="16" t="s">
        <v>192</v>
      </c>
      <c r="F92" s="21">
        <v>45808</v>
      </c>
      <c r="G92" s="22">
        <v>12484.56</v>
      </c>
      <c r="H92" s="21">
        <v>45838</v>
      </c>
      <c r="I92" s="23"/>
      <c r="J92" s="31">
        <f t="shared" si="4"/>
        <v>12484.56</v>
      </c>
      <c r="K92" s="8" t="s">
        <v>14</v>
      </c>
    </row>
    <row r="93" spans="1:11" s="1" customFormat="1" ht="15" customHeight="1" x14ac:dyDescent="0.25">
      <c r="A93" s="21">
        <v>45812</v>
      </c>
      <c r="B93" s="8" t="s">
        <v>44</v>
      </c>
      <c r="C93" s="16">
        <v>101821248</v>
      </c>
      <c r="D93" s="8" t="s">
        <v>30</v>
      </c>
      <c r="E93" s="16" t="s">
        <v>193</v>
      </c>
      <c r="F93" s="21">
        <v>45808</v>
      </c>
      <c r="G93" s="22">
        <v>5518.4</v>
      </c>
      <c r="H93" s="21">
        <v>45838</v>
      </c>
      <c r="I93" s="23"/>
      <c r="J93" s="31">
        <f t="shared" si="4"/>
        <v>5518.4</v>
      </c>
      <c r="K93" s="8" t="s">
        <v>14</v>
      </c>
    </row>
    <row r="94" spans="1:11" s="1" customFormat="1" ht="15" customHeight="1" x14ac:dyDescent="0.25">
      <c r="A94" s="21">
        <v>45812</v>
      </c>
      <c r="B94" s="8" t="s">
        <v>44</v>
      </c>
      <c r="C94" s="16">
        <v>101821248</v>
      </c>
      <c r="D94" s="8" t="s">
        <v>31</v>
      </c>
      <c r="E94" s="16" t="s">
        <v>194</v>
      </c>
      <c r="F94" s="21">
        <v>45808</v>
      </c>
      <c r="G94" s="22">
        <v>2574.34</v>
      </c>
      <c r="H94" s="21">
        <v>45838</v>
      </c>
      <c r="I94" s="23"/>
      <c r="J94" s="31">
        <f t="shared" si="4"/>
        <v>2574.34</v>
      </c>
      <c r="K94" s="8" t="s">
        <v>14</v>
      </c>
    </row>
    <row r="95" spans="1:11" s="1" customFormat="1" ht="15" customHeight="1" x14ac:dyDescent="0.25">
      <c r="A95" s="21">
        <v>45812</v>
      </c>
      <c r="B95" s="8" t="s">
        <v>44</v>
      </c>
      <c r="C95" s="16">
        <v>101821248</v>
      </c>
      <c r="D95" s="8" t="s">
        <v>32</v>
      </c>
      <c r="E95" s="16" t="s">
        <v>195</v>
      </c>
      <c r="F95" s="21">
        <v>45808</v>
      </c>
      <c r="G95" s="23">
        <v>1223.7</v>
      </c>
      <c r="H95" s="21">
        <v>45838</v>
      </c>
      <c r="I95" s="23"/>
      <c r="J95" s="31">
        <f t="shared" si="4"/>
        <v>1223.7</v>
      </c>
      <c r="K95" s="8" t="s">
        <v>14</v>
      </c>
    </row>
    <row r="96" spans="1:11" s="1" customFormat="1" ht="20.25" customHeight="1" x14ac:dyDescent="0.25">
      <c r="A96" s="21">
        <v>45812</v>
      </c>
      <c r="B96" s="8" t="s">
        <v>44</v>
      </c>
      <c r="C96" s="16">
        <v>101821248</v>
      </c>
      <c r="D96" s="8" t="s">
        <v>199</v>
      </c>
      <c r="E96" s="16" t="s">
        <v>196</v>
      </c>
      <c r="F96" s="21">
        <v>45808</v>
      </c>
      <c r="G96" s="23">
        <v>21173.77</v>
      </c>
      <c r="H96" s="21">
        <v>45838</v>
      </c>
      <c r="I96" s="23"/>
      <c r="J96" s="31">
        <f t="shared" si="4"/>
        <v>21173.77</v>
      </c>
      <c r="K96" s="8" t="s">
        <v>14</v>
      </c>
    </row>
    <row r="97" spans="1:13" s="1" customFormat="1" ht="18.75" customHeight="1" x14ac:dyDescent="0.25">
      <c r="A97" s="32"/>
      <c r="C97" s="15"/>
      <c r="E97" s="15"/>
      <c r="F97" s="9"/>
      <c r="G97" s="4"/>
      <c r="H97" s="32"/>
      <c r="I97" s="4"/>
      <c r="J97" s="4"/>
    </row>
    <row r="98" spans="1:13" s="1" customFormat="1" ht="18.75" customHeight="1" x14ac:dyDescent="0.25">
      <c r="A98" s="32"/>
      <c r="C98" s="15"/>
      <c r="E98" s="15"/>
      <c r="F98" s="9"/>
      <c r="G98" s="4"/>
      <c r="H98" s="32"/>
      <c r="I98" s="4"/>
      <c r="J98" s="4"/>
    </row>
    <row r="99" spans="1:13" s="1" customFormat="1" ht="18.75" customHeight="1" x14ac:dyDescent="0.25">
      <c r="A99" s="32"/>
      <c r="C99" s="15"/>
      <c r="E99" s="15"/>
      <c r="F99" s="9"/>
      <c r="G99" s="4"/>
      <c r="H99" s="32"/>
      <c r="I99" s="4"/>
      <c r="J99" s="4"/>
    </row>
    <row r="100" spans="1:13" s="1" customFormat="1" ht="18.75" customHeight="1" x14ac:dyDescent="0.25">
      <c r="A100" s="21">
        <v>45812</v>
      </c>
      <c r="B100" s="8" t="s">
        <v>44</v>
      </c>
      <c r="C100" s="16">
        <v>101821248</v>
      </c>
      <c r="D100" s="8" t="s">
        <v>33</v>
      </c>
      <c r="E100" s="16" t="s">
        <v>197</v>
      </c>
      <c r="F100" s="21">
        <v>45808</v>
      </c>
      <c r="G100" s="23">
        <v>2068.54</v>
      </c>
      <c r="H100" s="21">
        <v>45838</v>
      </c>
      <c r="I100" s="23"/>
      <c r="J100" s="31">
        <f>+G100</f>
        <v>2068.54</v>
      </c>
      <c r="K100" s="8" t="s">
        <v>14</v>
      </c>
    </row>
    <row r="101" spans="1:13" s="1" customFormat="1" ht="18.75" customHeight="1" x14ac:dyDescent="0.25">
      <c r="A101" s="21">
        <v>45812</v>
      </c>
      <c r="B101" s="8" t="s">
        <v>44</v>
      </c>
      <c r="C101" s="16">
        <v>101821248</v>
      </c>
      <c r="D101" s="8" t="s">
        <v>28</v>
      </c>
      <c r="E101" s="16" t="s">
        <v>198</v>
      </c>
      <c r="F101" s="21">
        <v>45808</v>
      </c>
      <c r="G101" s="23">
        <v>19790.48</v>
      </c>
      <c r="H101" s="36">
        <v>45838</v>
      </c>
      <c r="I101" s="23"/>
      <c r="J101" s="31">
        <f>+G101</f>
        <v>19790.48</v>
      </c>
      <c r="K101" s="8" t="s">
        <v>14</v>
      </c>
    </row>
    <row r="102" spans="1:13" s="1" customFormat="1" ht="10.5" customHeight="1" x14ac:dyDescent="0.25">
      <c r="A102" s="32"/>
      <c r="C102" s="15"/>
      <c r="E102" s="15"/>
      <c r="F102" s="9"/>
      <c r="G102" s="4"/>
      <c r="H102" s="32"/>
      <c r="I102" s="23"/>
      <c r="J102" s="23"/>
      <c r="K102" s="8"/>
    </row>
    <row r="103" spans="1:13" s="1" customFormat="1" ht="13.5" customHeight="1" thickBot="1" x14ac:dyDescent="0.3">
      <c r="A103" s="32"/>
      <c r="C103" s="15"/>
      <c r="E103" s="15"/>
      <c r="F103" s="9"/>
      <c r="G103" s="33">
        <f>SUM(G8:G102)</f>
        <v>36066099.56000001</v>
      </c>
      <c r="H103" s="34"/>
      <c r="I103" s="37">
        <f>SUM(I8:I102)</f>
        <v>23518075.400000006</v>
      </c>
      <c r="J103" s="37">
        <f>SUM(J8:J102)</f>
        <v>12548024.16</v>
      </c>
      <c r="K103" s="8"/>
    </row>
    <row r="104" spans="1:13" s="1" customFormat="1" ht="16.5" thickTop="1" x14ac:dyDescent="0.25">
      <c r="G104" s="11"/>
      <c r="I104" s="4"/>
      <c r="J104" s="4"/>
      <c r="M104" s="4"/>
    </row>
    <row r="105" spans="1:13" s="1" customFormat="1" ht="15.75" x14ac:dyDescent="0.25">
      <c r="G105" s="11"/>
      <c r="I105" s="4"/>
      <c r="J105" s="4"/>
    </row>
    <row r="106" spans="1:13" s="1" customFormat="1" ht="15.75" x14ac:dyDescent="0.25">
      <c r="G106" s="11"/>
      <c r="I106" s="4"/>
      <c r="J106" s="4"/>
    </row>
    <row r="107" spans="1:13" s="1" customFormat="1" ht="18.75" x14ac:dyDescent="0.3">
      <c r="B107" s="17" t="s">
        <v>82</v>
      </c>
      <c r="C107" s="35"/>
      <c r="G107" s="11"/>
      <c r="I107" s="44" t="s">
        <v>81</v>
      </c>
      <c r="J107" s="44"/>
      <c r="K107" s="44"/>
      <c r="M107" s="4"/>
    </row>
    <row r="108" spans="1:13" s="1" customFormat="1" ht="18.75" x14ac:dyDescent="0.3">
      <c r="B108" s="18" t="s">
        <v>24</v>
      </c>
      <c r="C108" s="14"/>
      <c r="G108" s="11"/>
      <c r="I108" s="45" t="s">
        <v>23</v>
      </c>
      <c r="J108" s="45"/>
      <c r="K108" s="45"/>
    </row>
    <row r="109" spans="1:13" s="19" customFormat="1" ht="18.75" x14ac:dyDescent="0.3">
      <c r="G109" s="20"/>
      <c r="I109" s="45"/>
      <c r="J109" s="45"/>
      <c r="K109" s="45"/>
    </row>
    <row r="110" spans="1:13" x14ac:dyDescent="0.25">
      <c r="G110" s="13"/>
      <c r="I110" s="3"/>
      <c r="J110" s="3"/>
    </row>
    <row r="111" spans="1:13" s="2" customFormat="1" ht="15.75" x14ac:dyDescent="0.25">
      <c r="B111" s="1"/>
      <c r="C111" s="1"/>
      <c r="D111" s="1"/>
      <c r="E111" s="1"/>
      <c r="F111" s="1"/>
      <c r="G111" s="1"/>
      <c r="H111" s="9"/>
      <c r="I111" s="11"/>
      <c r="J111" s="9"/>
      <c r="K111" s="4"/>
      <c r="L111" s="4"/>
      <c r="M111" s="1"/>
    </row>
    <row r="112" spans="1:13" s="2" customFormat="1" ht="15.75" x14ac:dyDescent="0.25">
      <c r="B112" s="1"/>
      <c r="C112" s="1"/>
      <c r="D112" s="1"/>
      <c r="E112" s="1"/>
      <c r="F112" s="1"/>
      <c r="G112" s="1"/>
      <c r="H112" s="9"/>
      <c r="I112" s="11"/>
      <c r="J112" s="9"/>
      <c r="K112" s="4"/>
      <c r="L112" s="4"/>
      <c r="M112" s="1"/>
    </row>
    <row r="113" spans="2:13" s="2" customFormat="1" ht="15.75" x14ac:dyDescent="0.25">
      <c r="B113" s="1"/>
      <c r="C113" s="14"/>
      <c r="D113" s="14"/>
      <c r="E113" s="1"/>
      <c r="F113" s="1"/>
      <c r="G113" s="1"/>
      <c r="H113" s="9"/>
      <c r="I113" s="11"/>
      <c r="J113" s="9"/>
      <c r="K113" s="4"/>
      <c r="L113" s="4"/>
      <c r="M113" s="1"/>
    </row>
    <row r="114" spans="2:13" s="2" customFormat="1" ht="15.75" x14ac:dyDescent="0.25">
      <c r="B114" s="1"/>
      <c r="C114" s="15"/>
      <c r="D114" s="15"/>
      <c r="E114" s="1"/>
      <c r="F114" s="1"/>
      <c r="G114" s="10"/>
      <c r="H114" s="14"/>
      <c r="I114" s="14"/>
      <c r="J114" s="9"/>
      <c r="K114" s="4"/>
      <c r="L114" s="4"/>
      <c r="M114" s="1"/>
    </row>
    <row r="115" spans="2:13" s="2" customFormat="1" ht="15.75" x14ac:dyDescent="0.25">
      <c r="B115" s="1"/>
      <c r="C115" s="39"/>
      <c r="D115" s="39"/>
      <c r="E115" s="39"/>
      <c r="F115" s="39"/>
      <c r="G115" s="42"/>
      <c r="H115" s="42"/>
      <c r="I115" s="42"/>
      <c r="J115" s="1"/>
      <c r="K115" s="39"/>
      <c r="L115" s="39"/>
      <c r="M115" s="39"/>
    </row>
    <row r="116" spans="2:13" s="2" customFormat="1" ht="15.75" x14ac:dyDescent="0.25">
      <c r="B116" s="1"/>
      <c r="C116" s="38"/>
      <c r="D116" s="38"/>
      <c r="E116" s="38"/>
      <c r="F116" s="38"/>
      <c r="G116" s="38"/>
      <c r="H116" s="38"/>
      <c r="I116" s="38"/>
      <c r="J116" s="1"/>
      <c r="K116" s="38"/>
      <c r="L116" s="38"/>
      <c r="M116" s="38"/>
    </row>
    <row r="117" spans="2:13" s="2" customFormat="1" ht="15.75" x14ac:dyDescent="0.25">
      <c r="B117" s="1"/>
      <c r="C117" s="1"/>
      <c r="D117" s="1"/>
      <c r="E117" s="1"/>
      <c r="F117" s="1"/>
      <c r="G117" s="1"/>
      <c r="H117" s="9"/>
      <c r="I117" s="11"/>
      <c r="J117" s="9"/>
      <c r="K117" s="4"/>
      <c r="L117" s="4"/>
      <c r="M117" s="1"/>
    </row>
    <row r="118" spans="2:13" s="2" customFormat="1" ht="15.75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5.75" x14ac:dyDescent="0.25">
      <c r="B119" s="1"/>
      <c r="C119" s="1"/>
      <c r="D119" s="1"/>
      <c r="E119" s="1"/>
      <c r="F119" s="1"/>
      <c r="G119" s="1"/>
      <c r="H119" s="4"/>
      <c r="I119" s="1"/>
      <c r="J119" s="1"/>
      <c r="K119" s="1"/>
      <c r="L119" s="1"/>
      <c r="M119" s="1"/>
    </row>
  </sheetData>
  <mergeCells count="15">
    <mergeCell ref="D3:M3"/>
    <mergeCell ref="D4:M4"/>
    <mergeCell ref="E115:F115"/>
    <mergeCell ref="G115:I115"/>
    <mergeCell ref="K115:M115"/>
    <mergeCell ref="D5:M5"/>
    <mergeCell ref="A6:K6"/>
    <mergeCell ref="I107:K107"/>
    <mergeCell ref="I108:K108"/>
    <mergeCell ref="I109:K109"/>
    <mergeCell ref="E116:F116"/>
    <mergeCell ref="K116:M116"/>
    <mergeCell ref="C115:D115"/>
    <mergeCell ref="C116:D116"/>
    <mergeCell ref="G116:I116"/>
  </mergeCells>
  <phoneticPr fontId="6" type="noConversion"/>
  <pageMargins left="0.69" right="0.23622047244094491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2025-06-12T14:12:11Z</cp:lastPrinted>
  <dcterms:created xsi:type="dcterms:W3CDTF">2024-01-18T18:25:07Z</dcterms:created>
  <dcterms:modified xsi:type="dcterms:W3CDTF">2025-06-16T19:26:17Z</dcterms:modified>
</cp:coreProperties>
</file>