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.samboy\Desktop\FEBRERO 2025\"/>
    </mc:Choice>
  </mc:AlternateContent>
  <xr:revisionPtr revIDLastSave="0" documentId="8_{24F1427E-7B72-4910-8477-AE50083CB03B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FEBRERO 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7" l="1"/>
  <c r="J54" i="7" l="1"/>
  <c r="J53" i="7"/>
  <c r="J52" i="7"/>
  <c r="J51" i="7"/>
  <c r="J50" i="7"/>
  <c r="J49" i="7"/>
  <c r="J48" i="7"/>
  <c r="J44" i="7"/>
  <c r="J45" i="7"/>
  <c r="J43" i="7"/>
  <c r="J42" i="7"/>
  <c r="J41" i="7"/>
  <c r="J67" i="7"/>
  <c r="J66" i="7"/>
  <c r="J65" i="7"/>
  <c r="J64" i="7"/>
  <c r="J63" i="7"/>
  <c r="J62" i="7"/>
  <c r="J61" i="7"/>
  <c r="J60" i="7"/>
  <c r="J59" i="7"/>
  <c r="J58" i="7"/>
  <c r="J57" i="7"/>
  <c r="J56" i="7"/>
  <c r="I35" i="7"/>
  <c r="I36" i="7"/>
  <c r="I40" i="7"/>
  <c r="J38" i="7"/>
  <c r="J39" i="7"/>
  <c r="G68" i="7"/>
  <c r="J47" i="7"/>
  <c r="J37" i="7"/>
  <c r="J34" i="7"/>
  <c r="J33" i="7"/>
  <c r="J17" i="7"/>
  <c r="J16" i="7"/>
  <c r="J15" i="7"/>
  <c r="I68" i="7" l="1"/>
  <c r="J68" i="7"/>
</calcChain>
</file>

<file path=xl/sharedStrings.xml><?xml version="1.0" encoding="utf-8"?>
<sst xmlns="http://schemas.openxmlformats.org/spreadsheetml/2006/main" count="234" uniqueCount="128">
  <si>
    <t>PROVEEDOR</t>
  </si>
  <si>
    <t>CONCEPTO</t>
  </si>
  <si>
    <t>TROPIGAS DOMINICANA, SRL</t>
  </si>
  <si>
    <t>COMPRA DE COMBUSTIBLE (GLP)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</si>
  <si>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</si>
  <si>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</si>
  <si>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</si>
  <si>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</si>
  <si>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</si>
  <si>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</si>
  <si>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</si>
  <si>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</si>
  <si>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</si>
  <si>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</si>
  <si>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</si>
  <si>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CORAASAN</t>
  </si>
  <si>
    <t>ALTICE DOMINICANA, S. A.</t>
  </si>
  <si>
    <t>DIRECCIÓN GENERAL DE SEGURIDAD DE TRANSITO Y TRANSPORTE TERRRESTRE</t>
  </si>
  <si>
    <t>EDEESTE</t>
  </si>
  <si>
    <t xml:space="preserve">           DIRECCIÓN ADMINISTRATIVA Y FINANCIERA</t>
  </si>
  <si>
    <t xml:space="preserve"> Director Administrativo y Financiero</t>
  </si>
  <si>
    <t>Aprob. por: Lic. Ramón D. Florián Reyes</t>
  </si>
  <si>
    <t xml:space="preserve">Enc. Cuentas por Pagar </t>
  </si>
  <si>
    <t>INAPA</t>
  </si>
  <si>
    <t>CORAMOCA</t>
  </si>
  <si>
    <t>Prep. por:  Licda. Ponciana Encarnacion Novas</t>
  </si>
  <si>
    <t>SERVIC. EGIA ELECT. DIGESETT BANI</t>
  </si>
  <si>
    <t>SERVIC. EGIA ELECT. DIGESETT BARAHONA</t>
  </si>
  <si>
    <t>SERVIC. EGIA ELECT. DIGESETT CIUDAD AGRARIA</t>
  </si>
  <si>
    <t>SERVIC. EGIA ELECT. DIGESETT SAN JOSE DE OCOA</t>
  </si>
  <si>
    <t>SERVIC. EGIA ELECT. DIGESETT AZUA</t>
  </si>
  <si>
    <t>SERVIC. EGIA ELECT. DIGESETT PEDERNALES</t>
  </si>
  <si>
    <t>SERVIC. DE AGUA POTABLE  SAN CRISTOBAL</t>
  </si>
  <si>
    <t>SERVICIO DE ENERGIA ELECT. NAGUA</t>
  </si>
  <si>
    <t>SERVICIO DE ENERGIA ELECT. COTUI</t>
  </si>
  <si>
    <t>PAGO SERVICIO INTERNET FLOTAS</t>
  </si>
  <si>
    <t>SERVICIO DE ENERGIA ELECT.CONSTANZA</t>
  </si>
  <si>
    <t>SERVICIO DE ENERGIA ELECT. LUPERON</t>
  </si>
  <si>
    <t>EDESUR DOMINICANA, S.A.</t>
  </si>
  <si>
    <t>EDENORTE DOMINICANA, S.A.</t>
  </si>
  <si>
    <t>SERVICIO DE ENERGIA ELECT. SANTIAGO</t>
  </si>
  <si>
    <t>SERVC. RECOGIDA D/BASURA SANTIAGO.</t>
  </si>
  <si>
    <t>SERVICIO DE ENERGIA ELECT. SOSUA</t>
  </si>
  <si>
    <t>SERVICIO DE ENERGIA ELECT. SAN FRANCISCO</t>
  </si>
  <si>
    <t>SERVICIO DE ENERGIA ELECT. VALVERDE</t>
  </si>
  <si>
    <t>PAGO SERVICIO TELEFONICO</t>
  </si>
  <si>
    <t>SERVICIO DE ENERGIA ELECT. BOCA CHICA</t>
  </si>
  <si>
    <t>SERVICIO DE ENERGIA ELECT. HATO MAYOR</t>
  </si>
  <si>
    <t>RNC</t>
  </si>
  <si>
    <t>AYUNTAMIENTO  MUNICIPIO DE SANTIAGO</t>
  </si>
  <si>
    <t>SERVIC. DE AGUA POTABLE DE SANTIAGO</t>
  </si>
  <si>
    <t>SERVICIO DE ENERGIA ELECT. LA VEGA</t>
  </si>
  <si>
    <t>SERVICIO DE ENERGIA ELECT. SALCEDO</t>
  </si>
  <si>
    <t>SERVICIO DE ENERGIA ELECT. PUERTO PLATA</t>
  </si>
  <si>
    <t>SERVICIO DE ENERGIA ELECT. SAJOMA</t>
  </si>
  <si>
    <t>SERVICIO DE ENERGIA ELECT. JARABACOA</t>
  </si>
  <si>
    <t>COPYRAPID, S. R.L.</t>
  </si>
  <si>
    <t xml:space="preserve">ALQUILER DE IMPRESORAS MULTIFUNCIONAL </t>
  </si>
  <si>
    <t>B1500000052</t>
  </si>
  <si>
    <t>E450000029308</t>
  </si>
  <si>
    <t>E450000027268</t>
  </si>
  <si>
    <t>E450000029870</t>
  </si>
  <si>
    <t>E450000030343</t>
  </si>
  <si>
    <t>E450000029674</t>
  </si>
  <si>
    <t>E450000032421</t>
  </si>
  <si>
    <t>E450000028224</t>
  </si>
  <si>
    <t>E450000029071</t>
  </si>
  <si>
    <t>E450000029020</t>
  </si>
  <si>
    <t>E450000028971</t>
  </si>
  <si>
    <t xml:space="preserve">SERVICIO DE ENERGIA ELECT. MOCA </t>
  </si>
  <si>
    <t>E450000027766</t>
  </si>
  <si>
    <t>E450000030758</t>
  </si>
  <si>
    <t>E450000032261</t>
  </si>
  <si>
    <t>E450000032294</t>
  </si>
  <si>
    <t>E450000025958</t>
  </si>
  <si>
    <t>AYUNTAMIENTO  DE BANI</t>
  </si>
  <si>
    <t>B1500005262</t>
  </si>
  <si>
    <t>E450000002650</t>
  </si>
  <si>
    <t>E450000001734</t>
  </si>
  <si>
    <t>AYUNTAMIENTO  SANTO DOMINIGO NORTE</t>
  </si>
  <si>
    <t>SERVC. RECOGIDA D/BASURA SANTO DOM NORTE</t>
  </si>
  <si>
    <t>B1500001452</t>
  </si>
  <si>
    <t>SERVIC. DE AGUA POTABLE</t>
  </si>
  <si>
    <t>B1500007697</t>
  </si>
  <si>
    <t>E450000012067</t>
  </si>
  <si>
    <t xml:space="preserve">PAGO SERVICIO INTERNET </t>
  </si>
  <si>
    <t>E450000011977</t>
  </si>
  <si>
    <t xml:space="preserve">       RELACIÓN ESTADO DE CUENTAS DE SUPLIDORES FEBRERO 2025</t>
  </si>
  <si>
    <t>SERVC. RECOGIDA DE BASURA BANI</t>
  </si>
  <si>
    <t>B1500007118</t>
  </si>
  <si>
    <t>B1500036732</t>
  </si>
  <si>
    <t>E450000012306</t>
  </si>
  <si>
    <t>E450000015641</t>
  </si>
  <si>
    <t>E450000015642</t>
  </si>
  <si>
    <t>SERVIC. EGIA ELECT. DIGESETT  EL CANODROMO</t>
  </si>
  <si>
    <t>SERVIC. EGIA ELECT. DIGESETT  VILLA ALTAGRACIA</t>
  </si>
  <si>
    <t>E450000015643</t>
  </si>
  <si>
    <t>SERVIC. EGIA ELECT. DIGESETT  HAINA</t>
  </si>
  <si>
    <t>E450000015644</t>
  </si>
  <si>
    <t>SERVIC. EGIA ELECT. DIGESETT  SAN CRISTOBAL</t>
  </si>
  <si>
    <t>E450000015645</t>
  </si>
  <si>
    <t xml:space="preserve">SERVIC. EGIA ELECT. DIGESETT  SAN JUAN </t>
  </si>
  <si>
    <t>E450000015646</t>
  </si>
  <si>
    <t>E450000015647</t>
  </si>
  <si>
    <t>E450000015648</t>
  </si>
  <si>
    <t>E450000015649</t>
  </si>
  <si>
    <t>E450000015650</t>
  </si>
  <si>
    <t>E450000015652</t>
  </si>
  <si>
    <t>E450000015653</t>
  </si>
  <si>
    <t>E450000011875</t>
  </si>
  <si>
    <t>SERVICIO DE ENERGIA ELECT. ALMA ROSA</t>
  </si>
  <si>
    <t>E450000015655</t>
  </si>
  <si>
    <t>E450000133881</t>
  </si>
  <si>
    <t>SERVICIO DE ENERGIA ELECT. AV. INDEPENCIA</t>
  </si>
  <si>
    <t>SERVICIO DE ENERGIA ELECT. SANTO DOMINGFO NORTE</t>
  </si>
  <si>
    <t>E450000011350</t>
  </si>
  <si>
    <t>E450000014197</t>
  </si>
  <si>
    <t>E450000011605</t>
  </si>
  <si>
    <t>E450000068783</t>
  </si>
  <si>
    <t>E450000068628</t>
  </si>
  <si>
    <t>26/2/0225</t>
  </si>
  <si>
    <t>E450000069001</t>
  </si>
  <si>
    <t>E450000068378</t>
  </si>
  <si>
    <t>E450000068374</t>
  </si>
  <si>
    <t>E450000069536</t>
  </si>
  <si>
    <t>E450000068373</t>
  </si>
  <si>
    <t>SERVIC. EGIA ELECT. DIGESETT LOS ALCARRRIZOS</t>
  </si>
  <si>
    <t>E45000002653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</si>
</sst>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4" fontId="0" fillId="0" borderId="0" xfId="0" applyNumberFormat="1"/>
    <xf numFmtId="4" fontId="4" fillId="0" borderId="0" xfId="0" applyNumberFormat="1" applyFont="1"/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wrapText="1"/>
    </xf>
    <xf numFmtId="14" fontId="4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4" fontId="4" fillId="0" borderId="0" xfId="0" applyNumberFormat="1" applyFont="1"/>
    <xf numFmtId="14" fontId="6" fillId="0" borderId="0" xfId="0" applyNumberFormat="1" applyFont="1"/>
    <xf numFmtId="4" fontId="6" fillId="0" borderId="0" xfId="0" applyNumberFormat="1" applyFont="1"/>
    <xf numFmtId="0" fontId="8" fillId="0" borderId="0" xfId="0" applyFont="1"/>
    <xf numFmtId="14" fontId="8" fillId="0" borderId="0" xfId="0" applyNumberFormat="1" applyFont="1"/>
    <xf numFmtId="4" fontId="8" fillId="0" borderId="4" xfId="0" applyNumberFormat="1" applyFont="1" applyBorder="1" applyAlignment="1">
      <alignment horizontal="center"/>
    </xf>
    <xf numFmtId="164" fontId="4" fillId="0" borderId="0" xfId="0" applyNumberFormat="1" applyFont="1"/>
    <xf numFmtId="164" fontId="8" fillId="2" borderId="1" xfId="0" applyNumberFormat="1" applyFont="1" applyFill="1" applyBorder="1" applyAlignment="1">
      <alignment horizontal="center" wrapText="1"/>
    </xf>
    <xf numFmtId="164" fontId="6" fillId="0" borderId="0" xfId="0" applyNumberFormat="1" applyFont="1"/>
    <xf numFmtId="164" fontId="0" fillId="0" borderId="0" xfId="0" applyNumberFormat="1"/>
    <xf numFmtId="4" fontId="8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" fontId="8" fillId="0" borderId="0" xfId="0" applyNumberFormat="1" applyFont="1" applyAlignment="1">
      <alignment horizontal="center"/>
    </xf>
    <xf numFmtId="43" fontId="4" fillId="0" borderId="1" xfId="1" applyFont="1" applyBorder="1"/>
    <xf numFmtId="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/>
    <xf numFmtId="4" fontId="4" fillId="0" borderId="2" xfId="0" applyNumberFormat="1" applyFont="1" applyBorder="1" applyAlignment="1">
      <alignment horizontal="center"/>
    </xf>
    <xf numFmtId="4" fontId="8" fillId="0" borderId="0" xfId="0" applyNumberFormat="1" applyFont="1"/>
    <xf numFmtId="43" fontId="4" fillId="0" borderId="0" xfId="1" applyFont="1"/>
    <xf numFmtId="43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7</xdr:row>
      <xdr:rowOff>95250</xdr:rowOff>
    </xdr:from>
    <xdr:to>
      <xdr:col>3</xdr:col>
      <xdr:colOff>142876</xdr:colOff>
      <xdr:row>11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6B50D3A-9B9C-4F6F-829D-900EFA4A4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6" y="1304925"/>
          <a:ext cx="7429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M122"/>
  <sheetViews>
    <sheetView tabSelected="1" topLeftCell="A7" zoomScaleNormal="100" workbookViewId="0">
      <pane ySplit="1" topLeftCell="A23" activePane="bottomLeft" state="frozen"/>
      <selection activeCell="A7" sqref="A7"/>
      <selection pane="bottomLeft" activeCell="D36" sqref="D36"/>
    </sheetView>
  </sheetViews>
  <sheetFormatPr baseColWidth="10" defaultRowHeight="15" x14ac:dyDescent="0.25"/>
  <cols>
    <col min="1" max="1" width="13.140625" customWidth="1"/>
    <col min="2" max="2" width="41.7109375" customWidth="1"/>
    <col min="3" max="3" width="11.28515625" bestFit="1" customWidth="1"/>
    <col min="4" max="4" width="49.28515625" customWidth="1"/>
    <col min="5" max="5" width="17" customWidth="1"/>
    <col min="6" max="6" width="12" bestFit="1" customWidth="1"/>
    <col min="7" max="7" width="14.140625" style="22" customWidth="1"/>
    <col min="8" max="8" width="11.7109375" bestFit="1" customWidth="1"/>
    <col min="9" max="9" width="19.5703125" style="5" customWidth="1"/>
    <col min="10" max="10" width="13.5703125" customWidth="1"/>
    <col min="11" max="11" width="12" customWidth="1"/>
    <col min="12" max="12" width="12.7109375" bestFit="1" customWidth="1"/>
  </cols>
  <sheetData>
    <row r="3" spans="1:11" ht="15.75" x14ac:dyDescent="0.25">
      <c r="A3" s="1"/>
      <c r="B3" s="1"/>
      <c r="C3" s="1"/>
      <c r="D3" s="1"/>
      <c r="E3" s="1"/>
      <c r="F3" s="1"/>
      <c r="G3" s="19"/>
      <c r="H3" s="1"/>
      <c r="I3" s="6"/>
      <c r="J3" s="1"/>
      <c r="K3" s="1"/>
    </row>
    <row r="4" spans="1:11" ht="15.75" x14ac:dyDescent="0.25">
      <c r="A4" s="1"/>
      <c r="B4" s="1"/>
      <c r="C4" s="1"/>
      <c r="D4" s="1"/>
      <c r="E4" s="1"/>
      <c r="F4" s="1"/>
      <c r="G4" s="19"/>
      <c r="H4" s="1"/>
      <c r="I4" s="6"/>
      <c r="J4" s="1"/>
      <c r="K4" s="1"/>
    </row>
    <row r="5" spans="1:11" ht="15.75" x14ac:dyDescent="0.25">
      <c r="A5" s="1"/>
      <c r="B5" s="1"/>
      <c r="C5" s="1"/>
      <c r="D5" s="1"/>
      <c r="E5" s="1"/>
      <c r="F5" s="1"/>
      <c r="G5" s="19"/>
      <c r="H5" s="1"/>
      <c r="I5" s="6"/>
      <c r="J5" s="1"/>
      <c r="K5" s="1"/>
    </row>
    <row r="6" spans="1:11" ht="15.75" x14ac:dyDescent="0.25">
      <c r="A6" s="1"/>
      <c r="B6" s="1"/>
      <c r="C6" s="1"/>
      <c r="D6" s="1"/>
      <c r="E6" s="1"/>
      <c r="F6" s="1"/>
      <c r="G6" s="19"/>
      <c r="H6" s="1"/>
      <c r="I6" s="6"/>
      <c r="J6" s="1"/>
      <c r="K6" s="1"/>
    </row>
    <row r="7" spans="1:11" ht="2.25" customHeight="1" x14ac:dyDescent="0.25">
      <c r="A7" s="1"/>
      <c r="B7" s="1"/>
      <c r="C7" s="1"/>
      <c r="D7" s="1"/>
      <c r="E7" s="1"/>
      <c r="F7" s="1"/>
      <c r="G7" s="19"/>
      <c r="H7" s="1"/>
      <c r="I7" s="6"/>
      <c r="J7" s="1"/>
      <c r="K7" s="1"/>
    </row>
    <row r="8" spans="1:11" ht="23.25" customHeight="1" x14ac:dyDescent="0.25">
      <c r="A8" s="1"/>
      <c r="B8" s="1"/>
      <c r="C8" s="1"/>
      <c r="D8" s="1"/>
      <c r="E8" s="1"/>
      <c r="F8" s="1"/>
      <c r="G8" s="19"/>
      <c r="H8" s="1"/>
      <c r="I8" s="6"/>
      <c r="J8" s="1"/>
      <c r="K8" s="1"/>
    </row>
    <row r="9" spans="1:11" ht="15.75" x14ac:dyDescent="0.25">
      <c r="A9" s="41" t="s">
        <v>17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5.75" x14ac:dyDescent="0.25">
      <c r="A10" s="42" t="s">
        <v>19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5.75" x14ac:dyDescent="0.25">
      <c r="A11" s="42" t="s">
        <v>87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5.75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1" ht="47.25" x14ac:dyDescent="0.25">
      <c r="A13" s="7" t="s">
        <v>5</v>
      </c>
      <c r="B13" s="8" t="s">
        <v>0</v>
      </c>
      <c r="C13" s="7" t="s">
        <v>48</v>
      </c>
      <c r="D13" s="8" t="s">
        <v>1</v>
      </c>
      <c r="E13" s="7" t="s">
        <v>6</v>
      </c>
      <c r="F13" s="7" t="s">
        <v>7</v>
      </c>
      <c r="G13" s="20" t="s">
        <v>8</v>
      </c>
      <c r="H13" s="7" t="s">
        <v>9</v>
      </c>
      <c r="I13" s="9" t="s">
        <v>10</v>
      </c>
      <c r="J13" s="7" t="s">
        <v>11</v>
      </c>
      <c r="K13" s="8" t="s">
        <v>12</v>
      </c>
    </row>
    <row r="14" spans="1:11" ht="15.75" x14ac:dyDescent="0.25">
      <c r="A14" s="10"/>
      <c r="B14" s="11"/>
      <c r="C14" s="11"/>
      <c r="D14" s="11"/>
      <c r="E14" s="11"/>
      <c r="F14" s="10"/>
      <c r="G14" s="12"/>
      <c r="H14" s="10"/>
      <c r="I14" s="12"/>
      <c r="J14" s="12"/>
      <c r="K14" s="11"/>
    </row>
    <row r="15" spans="1:11" s="1" customFormat="1" ht="14.25" customHeight="1" x14ac:dyDescent="0.25">
      <c r="A15" s="26">
        <v>45706</v>
      </c>
      <c r="B15" s="11" t="s">
        <v>79</v>
      </c>
      <c r="C15" s="25">
        <v>425000339</v>
      </c>
      <c r="D15" s="11" t="s">
        <v>80</v>
      </c>
      <c r="E15" s="25" t="s">
        <v>81</v>
      </c>
      <c r="F15" s="26">
        <v>45689</v>
      </c>
      <c r="G15" s="12">
        <v>1000</v>
      </c>
      <c r="H15" s="26">
        <v>45717</v>
      </c>
      <c r="I15" s="12"/>
      <c r="J15" s="29">
        <f>+G15</f>
        <v>1000</v>
      </c>
      <c r="K15" s="11" t="s">
        <v>14</v>
      </c>
    </row>
    <row r="16" spans="1:11" s="1" customFormat="1" ht="14.25" customHeight="1" x14ac:dyDescent="0.25">
      <c r="A16" s="26">
        <v>45706</v>
      </c>
      <c r="B16" s="11" t="s">
        <v>23</v>
      </c>
      <c r="C16" s="25">
        <v>401007452</v>
      </c>
      <c r="D16" s="11" t="s">
        <v>32</v>
      </c>
      <c r="E16" s="25" t="s">
        <v>78</v>
      </c>
      <c r="F16" s="26">
        <v>45689</v>
      </c>
      <c r="G16" s="12">
        <v>2700</v>
      </c>
      <c r="H16" s="26">
        <v>45717</v>
      </c>
      <c r="I16" s="12"/>
      <c r="J16" s="29">
        <f>+G16</f>
        <v>2700</v>
      </c>
      <c r="K16" s="11" t="s">
        <v>14</v>
      </c>
    </row>
    <row r="17" spans="1:12" s="1" customFormat="1" ht="14.25" customHeight="1" x14ac:dyDescent="0.25">
      <c r="A17" s="26">
        <v>45706</v>
      </c>
      <c r="B17" s="11" t="s">
        <v>23</v>
      </c>
      <c r="C17" s="25">
        <v>401007452</v>
      </c>
      <c r="D17" s="11" t="s">
        <v>32</v>
      </c>
      <c r="E17" s="25" t="s">
        <v>78</v>
      </c>
      <c r="F17" s="26">
        <v>45689</v>
      </c>
      <c r="G17" s="12">
        <v>2700</v>
      </c>
      <c r="H17" s="26">
        <v>45717</v>
      </c>
      <c r="I17" s="12"/>
      <c r="J17" s="29">
        <f>+G17</f>
        <v>2700</v>
      </c>
      <c r="K17" s="11" t="s">
        <v>14</v>
      </c>
    </row>
    <row r="18" spans="1:12" s="1" customFormat="1" ht="14.25" customHeight="1" x14ac:dyDescent="0.25">
      <c r="A18" s="26">
        <v>45700</v>
      </c>
      <c r="B18" s="11" t="s">
        <v>39</v>
      </c>
      <c r="C18" s="25">
        <v>101621256</v>
      </c>
      <c r="D18" s="11" t="s">
        <v>51</v>
      </c>
      <c r="E18" s="25" t="s">
        <v>59</v>
      </c>
      <c r="F18" s="26">
        <v>45690</v>
      </c>
      <c r="G18" s="12">
        <v>23681.62</v>
      </c>
      <c r="H18" s="26">
        <v>45718</v>
      </c>
      <c r="I18" s="12">
        <v>23681.62</v>
      </c>
      <c r="J18" s="31"/>
      <c r="K18" s="11" t="s">
        <v>13</v>
      </c>
    </row>
    <row r="19" spans="1:12" s="1" customFormat="1" ht="15" customHeight="1" x14ac:dyDescent="0.25">
      <c r="A19" s="26">
        <v>45700</v>
      </c>
      <c r="B19" s="11" t="s">
        <v>39</v>
      </c>
      <c r="C19" s="25">
        <v>101621256</v>
      </c>
      <c r="D19" s="11" t="s">
        <v>40</v>
      </c>
      <c r="E19" s="25" t="s">
        <v>60</v>
      </c>
      <c r="F19" s="26">
        <v>45690</v>
      </c>
      <c r="G19" s="12">
        <v>59315.92</v>
      </c>
      <c r="H19" s="26">
        <v>45718</v>
      </c>
      <c r="I19" s="12">
        <v>59315.92</v>
      </c>
      <c r="J19" s="31"/>
      <c r="K19" s="11" t="s">
        <v>13</v>
      </c>
      <c r="L19" s="24"/>
    </row>
    <row r="20" spans="1:12" s="1" customFormat="1" ht="14.25" customHeight="1" x14ac:dyDescent="0.25">
      <c r="A20" s="26">
        <v>45700</v>
      </c>
      <c r="B20" s="11" t="s">
        <v>39</v>
      </c>
      <c r="C20" s="25">
        <v>101621256</v>
      </c>
      <c r="D20" s="11" t="s">
        <v>34</v>
      </c>
      <c r="E20" s="26" t="s">
        <v>61</v>
      </c>
      <c r="F20" s="26">
        <v>45690</v>
      </c>
      <c r="G20" s="28">
        <v>16319.06</v>
      </c>
      <c r="H20" s="26">
        <v>45718</v>
      </c>
      <c r="I20" s="28">
        <v>16319.06</v>
      </c>
      <c r="J20" s="29"/>
      <c r="K20" s="11" t="s">
        <v>13</v>
      </c>
    </row>
    <row r="21" spans="1:12" s="1" customFormat="1" ht="14.25" customHeight="1" x14ac:dyDescent="0.25">
      <c r="A21" s="26">
        <v>45700</v>
      </c>
      <c r="B21" s="11" t="s">
        <v>39</v>
      </c>
      <c r="C21" s="25">
        <v>101621256</v>
      </c>
      <c r="D21" s="11" t="s">
        <v>43</v>
      </c>
      <c r="E21" s="25" t="s">
        <v>62</v>
      </c>
      <c r="F21" s="26">
        <v>45690</v>
      </c>
      <c r="G21" s="28">
        <v>11688.7</v>
      </c>
      <c r="H21" s="26">
        <v>45718</v>
      </c>
      <c r="I21" s="28">
        <v>11688.7</v>
      </c>
      <c r="J21" s="29"/>
      <c r="K21" s="11" t="s">
        <v>13</v>
      </c>
    </row>
    <row r="22" spans="1:12" s="1" customFormat="1" ht="14.25" customHeight="1" x14ac:dyDescent="0.25">
      <c r="A22" s="26">
        <v>45700</v>
      </c>
      <c r="B22" s="11" t="s">
        <v>39</v>
      </c>
      <c r="C22" s="25">
        <v>101621256</v>
      </c>
      <c r="D22" s="11" t="s">
        <v>52</v>
      </c>
      <c r="E22" s="25" t="s">
        <v>63</v>
      </c>
      <c r="F22" s="26">
        <v>45690</v>
      </c>
      <c r="G22" s="30">
        <v>194.17</v>
      </c>
      <c r="H22" s="26">
        <v>45718</v>
      </c>
      <c r="I22" s="30">
        <v>194.17</v>
      </c>
      <c r="J22" s="29"/>
      <c r="K22" s="11" t="s">
        <v>13</v>
      </c>
    </row>
    <row r="23" spans="1:12" s="1" customFormat="1" ht="14.25" customHeight="1" x14ac:dyDescent="0.25">
      <c r="A23" s="26">
        <v>45700</v>
      </c>
      <c r="B23" s="11" t="s">
        <v>39</v>
      </c>
      <c r="C23" s="25">
        <v>101621256</v>
      </c>
      <c r="D23" s="11" t="s">
        <v>33</v>
      </c>
      <c r="E23" s="25" t="s">
        <v>64</v>
      </c>
      <c r="F23" s="26">
        <v>45690</v>
      </c>
      <c r="G23" s="28">
        <v>13212.98</v>
      </c>
      <c r="H23" s="26">
        <v>45718</v>
      </c>
      <c r="I23" s="28">
        <v>13212.98</v>
      </c>
      <c r="J23" s="29"/>
      <c r="K23" s="11" t="s">
        <v>13</v>
      </c>
    </row>
    <row r="24" spans="1:12" s="1" customFormat="1" ht="14.25" customHeight="1" x14ac:dyDescent="0.25">
      <c r="A24" s="26">
        <v>45700</v>
      </c>
      <c r="B24" s="11" t="s">
        <v>39</v>
      </c>
      <c r="C24" s="25">
        <v>101621256</v>
      </c>
      <c r="D24" s="11" t="s">
        <v>53</v>
      </c>
      <c r="E24" s="25" t="s">
        <v>65</v>
      </c>
      <c r="F24" s="26">
        <v>45690</v>
      </c>
      <c r="G24" s="28">
        <v>11142.26</v>
      </c>
      <c r="H24" s="26">
        <v>45718</v>
      </c>
      <c r="I24" s="28">
        <v>11142.26</v>
      </c>
      <c r="J24" s="29"/>
      <c r="K24" s="11" t="s">
        <v>13</v>
      </c>
    </row>
    <row r="25" spans="1:12" s="1" customFormat="1" ht="14.25" customHeight="1" x14ac:dyDescent="0.25">
      <c r="A25" s="26">
        <v>45700</v>
      </c>
      <c r="B25" s="11" t="s">
        <v>39</v>
      </c>
      <c r="C25" s="25">
        <v>101621256</v>
      </c>
      <c r="D25" s="11" t="s">
        <v>69</v>
      </c>
      <c r="E25" s="25" t="s">
        <v>66</v>
      </c>
      <c r="F25" s="26">
        <v>45690</v>
      </c>
      <c r="G25" s="28">
        <v>13385.54</v>
      </c>
      <c r="H25" s="26">
        <v>45718</v>
      </c>
      <c r="I25" s="28">
        <v>13385.54</v>
      </c>
      <c r="J25" s="29"/>
      <c r="K25" s="11" t="s">
        <v>13</v>
      </c>
    </row>
    <row r="26" spans="1:12" s="1" customFormat="1" ht="14.25" customHeight="1" x14ac:dyDescent="0.25">
      <c r="A26" s="26">
        <v>45700</v>
      </c>
      <c r="B26" s="11" t="s">
        <v>39</v>
      </c>
      <c r="C26" s="25">
        <v>101621256</v>
      </c>
      <c r="D26" s="11" t="s">
        <v>36</v>
      </c>
      <c r="E26" s="25" t="s">
        <v>67</v>
      </c>
      <c r="F26" s="26">
        <v>45690</v>
      </c>
      <c r="G26" s="28">
        <v>8319.94</v>
      </c>
      <c r="H26" s="26">
        <v>45719</v>
      </c>
      <c r="I26" s="28">
        <v>8319.94</v>
      </c>
      <c r="J26" s="29"/>
      <c r="K26" s="11" t="s">
        <v>13</v>
      </c>
    </row>
    <row r="27" spans="1:12" s="1" customFormat="1" ht="14.25" customHeight="1" x14ac:dyDescent="0.25">
      <c r="A27" s="26">
        <v>45700</v>
      </c>
      <c r="B27" s="11" t="s">
        <v>39</v>
      </c>
      <c r="C27" s="25">
        <v>101621256</v>
      </c>
      <c r="D27" s="11" t="s">
        <v>55</v>
      </c>
      <c r="E27" s="25" t="s">
        <v>68</v>
      </c>
      <c r="F27" s="26">
        <v>45690</v>
      </c>
      <c r="G27" s="28">
        <v>3911.74</v>
      </c>
      <c r="H27" s="26">
        <v>45719</v>
      </c>
      <c r="I27" s="28">
        <v>3911.74</v>
      </c>
      <c r="J27" s="29"/>
      <c r="K27" s="11" t="s">
        <v>13</v>
      </c>
    </row>
    <row r="28" spans="1:12" s="1" customFormat="1" ht="14.25" customHeight="1" x14ac:dyDescent="0.25">
      <c r="A28" s="26">
        <v>45700</v>
      </c>
      <c r="B28" s="11" t="s">
        <v>39</v>
      </c>
      <c r="C28" s="25">
        <v>101621256</v>
      </c>
      <c r="D28" s="11" t="s">
        <v>54</v>
      </c>
      <c r="E28" s="25" t="s">
        <v>70</v>
      </c>
      <c r="F28" s="26">
        <v>45690</v>
      </c>
      <c r="G28" s="28">
        <v>5120.4399999999996</v>
      </c>
      <c r="H28" s="26">
        <v>45719</v>
      </c>
      <c r="I28" s="28">
        <v>5120.4399999999996</v>
      </c>
      <c r="J28" s="29"/>
      <c r="K28" s="11" t="s">
        <v>13</v>
      </c>
    </row>
    <row r="29" spans="1:12" s="1" customFormat="1" ht="14.25" customHeight="1" x14ac:dyDescent="0.25">
      <c r="A29" s="26">
        <v>45700</v>
      </c>
      <c r="B29" s="11" t="s">
        <v>39</v>
      </c>
      <c r="C29" s="25">
        <v>101621256</v>
      </c>
      <c r="D29" s="11" t="s">
        <v>44</v>
      </c>
      <c r="E29" s="25" t="s">
        <v>71</v>
      </c>
      <c r="F29" s="26">
        <v>45690</v>
      </c>
      <c r="G29" s="28">
        <v>18073.419999999998</v>
      </c>
      <c r="H29" s="26">
        <v>45719</v>
      </c>
      <c r="I29" s="28">
        <v>18073.419999999998</v>
      </c>
      <c r="J29" s="29"/>
      <c r="K29" s="11" t="s">
        <v>13</v>
      </c>
    </row>
    <row r="30" spans="1:12" s="1" customFormat="1" ht="14.25" customHeight="1" x14ac:dyDescent="0.25">
      <c r="A30" s="26">
        <v>45700</v>
      </c>
      <c r="B30" s="11" t="s">
        <v>39</v>
      </c>
      <c r="C30" s="25">
        <v>101621256</v>
      </c>
      <c r="D30" s="11" t="s">
        <v>53</v>
      </c>
      <c r="E30" s="25" t="s">
        <v>72</v>
      </c>
      <c r="F30" s="26">
        <v>45690</v>
      </c>
      <c r="G30" s="28">
        <v>127.18</v>
      </c>
      <c r="H30" s="26">
        <v>45719</v>
      </c>
      <c r="I30" s="28">
        <v>127.18</v>
      </c>
      <c r="J30" s="29"/>
      <c r="K30" s="11" t="s">
        <v>13</v>
      </c>
    </row>
    <row r="31" spans="1:12" s="1" customFormat="1" ht="14.25" customHeight="1" x14ac:dyDescent="0.25">
      <c r="A31" s="26">
        <v>45700</v>
      </c>
      <c r="B31" s="11" t="s">
        <v>39</v>
      </c>
      <c r="C31" s="25">
        <v>101621256</v>
      </c>
      <c r="D31" s="11" t="s">
        <v>42</v>
      </c>
      <c r="E31" s="25" t="s">
        <v>73</v>
      </c>
      <c r="F31" s="26">
        <v>45690</v>
      </c>
      <c r="G31" s="28">
        <v>4090.65</v>
      </c>
      <c r="H31" s="26">
        <v>45719</v>
      </c>
      <c r="I31" s="28">
        <v>4090.65</v>
      </c>
      <c r="J31" s="29"/>
      <c r="K31" s="11" t="s">
        <v>13</v>
      </c>
    </row>
    <row r="32" spans="1:12" s="1" customFormat="1" ht="15.75" customHeight="1" x14ac:dyDescent="0.25">
      <c r="A32" s="26">
        <v>45700</v>
      </c>
      <c r="B32" s="11" t="s">
        <v>39</v>
      </c>
      <c r="C32" s="25">
        <v>101621256</v>
      </c>
      <c r="D32" s="11" t="s">
        <v>42</v>
      </c>
      <c r="E32" s="25" t="s">
        <v>74</v>
      </c>
      <c r="F32" s="26">
        <v>45690</v>
      </c>
      <c r="G32" s="28">
        <v>5106.22</v>
      </c>
      <c r="H32" s="26">
        <v>45719</v>
      </c>
      <c r="I32" s="28">
        <v>5106.22</v>
      </c>
      <c r="J32" s="29"/>
      <c r="K32" s="11" t="s">
        <v>13</v>
      </c>
    </row>
    <row r="33" spans="1:13" s="1" customFormat="1" ht="13.5" customHeight="1" x14ac:dyDescent="0.25">
      <c r="A33" s="26">
        <v>45684</v>
      </c>
      <c r="B33" s="11" t="s">
        <v>75</v>
      </c>
      <c r="C33" s="25">
        <v>415000124</v>
      </c>
      <c r="D33" s="11" t="s">
        <v>88</v>
      </c>
      <c r="E33" s="25" t="s">
        <v>76</v>
      </c>
      <c r="F33" s="26">
        <v>45691</v>
      </c>
      <c r="G33" s="12">
        <v>1690</v>
      </c>
      <c r="H33" s="26">
        <v>45719</v>
      </c>
      <c r="I33" s="12"/>
      <c r="J33" s="29">
        <f t="shared" ref="J33:J62" si="0">+G33</f>
        <v>1690</v>
      </c>
      <c r="K33" s="11" t="s">
        <v>14</v>
      </c>
    </row>
    <row r="34" spans="1:13" s="1" customFormat="1" ht="15.75" x14ac:dyDescent="0.25">
      <c r="A34" s="26">
        <v>45715</v>
      </c>
      <c r="B34" s="11" t="s">
        <v>24</v>
      </c>
      <c r="C34" s="25">
        <v>406011021</v>
      </c>
      <c r="D34" s="11" t="s">
        <v>82</v>
      </c>
      <c r="E34" s="25" t="s">
        <v>83</v>
      </c>
      <c r="F34" s="26">
        <v>45692</v>
      </c>
      <c r="G34" s="12">
        <v>1500</v>
      </c>
      <c r="H34" s="26">
        <v>45720</v>
      </c>
      <c r="I34" s="12"/>
      <c r="J34" s="29">
        <f t="shared" si="0"/>
        <v>1500</v>
      </c>
      <c r="K34" s="11" t="s">
        <v>14</v>
      </c>
    </row>
    <row r="35" spans="1:13" s="1" customFormat="1" ht="14.25" customHeight="1" x14ac:dyDescent="0.25">
      <c r="A35" s="26">
        <v>45700</v>
      </c>
      <c r="B35" s="11" t="s">
        <v>16</v>
      </c>
      <c r="C35" s="25">
        <v>101618787</v>
      </c>
      <c r="D35" s="11" t="s">
        <v>35</v>
      </c>
      <c r="E35" s="25" t="s">
        <v>84</v>
      </c>
      <c r="F35" s="26">
        <v>45693</v>
      </c>
      <c r="G35" s="28">
        <v>1320501.3999999999</v>
      </c>
      <c r="H35" s="26">
        <v>45721</v>
      </c>
      <c r="I35" s="12">
        <f>+G35</f>
        <v>1320501.3999999999</v>
      </c>
      <c r="J35" s="29"/>
      <c r="K35" s="11" t="s">
        <v>13</v>
      </c>
    </row>
    <row r="36" spans="1:13" s="1" customFormat="1" ht="14.25" customHeight="1" x14ac:dyDescent="0.25">
      <c r="A36" s="26">
        <v>45701</v>
      </c>
      <c r="B36" s="11" t="s">
        <v>16</v>
      </c>
      <c r="C36" s="25">
        <v>101618787</v>
      </c>
      <c r="D36" s="11" t="s">
        <v>85</v>
      </c>
      <c r="E36" s="25" t="s">
        <v>86</v>
      </c>
      <c r="F36" s="26">
        <v>45693</v>
      </c>
      <c r="G36" s="28">
        <v>78240.3</v>
      </c>
      <c r="H36" s="26">
        <v>45721</v>
      </c>
      <c r="I36" s="12">
        <f>+G36</f>
        <v>78240.3</v>
      </c>
      <c r="J36" s="29"/>
      <c r="K36" s="11" t="s">
        <v>13</v>
      </c>
    </row>
    <row r="37" spans="1:13" s="1" customFormat="1" ht="15.75" x14ac:dyDescent="0.25">
      <c r="A37" s="26">
        <v>45709</v>
      </c>
      <c r="B37" s="11" t="s">
        <v>2</v>
      </c>
      <c r="C37" s="25">
        <v>101726997</v>
      </c>
      <c r="D37" s="11" t="s">
        <v>3</v>
      </c>
      <c r="E37" s="25" t="s">
        <v>77</v>
      </c>
      <c r="F37" s="26">
        <v>45695</v>
      </c>
      <c r="G37" s="12">
        <v>26520</v>
      </c>
      <c r="H37" s="26">
        <v>45723</v>
      </c>
      <c r="I37" s="12"/>
      <c r="J37" s="29">
        <f t="shared" si="0"/>
        <v>26520</v>
      </c>
      <c r="K37" s="11" t="s">
        <v>14</v>
      </c>
    </row>
    <row r="38" spans="1:13" s="1" customFormat="1" ht="15.75" x14ac:dyDescent="0.25">
      <c r="A38" s="26">
        <v>45716</v>
      </c>
      <c r="B38" s="11" t="s">
        <v>15</v>
      </c>
      <c r="C38" s="25">
        <v>402006238</v>
      </c>
      <c r="D38" s="11" t="s">
        <v>50</v>
      </c>
      <c r="E38" s="25" t="s">
        <v>90</v>
      </c>
      <c r="F38" s="26">
        <v>45695</v>
      </c>
      <c r="G38" s="12">
        <v>3455</v>
      </c>
      <c r="H38" s="26">
        <v>45723</v>
      </c>
      <c r="I38" s="12"/>
      <c r="J38" s="29">
        <f t="shared" si="0"/>
        <v>3455</v>
      </c>
      <c r="K38" s="11" t="s">
        <v>14</v>
      </c>
      <c r="L38" s="33"/>
      <c r="M38" s="34"/>
    </row>
    <row r="39" spans="1:13" s="1" customFormat="1" ht="15.75" x14ac:dyDescent="0.25">
      <c r="A39" s="26">
        <v>45690</v>
      </c>
      <c r="B39" s="11" t="s">
        <v>49</v>
      </c>
      <c r="C39" s="25">
        <v>402002364</v>
      </c>
      <c r="D39" s="11" t="s">
        <v>41</v>
      </c>
      <c r="E39" s="25" t="s">
        <v>89</v>
      </c>
      <c r="F39" s="26">
        <v>45698</v>
      </c>
      <c r="G39" s="12">
        <v>1030</v>
      </c>
      <c r="H39" s="26">
        <v>45726</v>
      </c>
      <c r="I39" s="12"/>
      <c r="J39" s="29">
        <f t="shared" si="0"/>
        <v>1030</v>
      </c>
      <c r="K39" s="11" t="s">
        <v>14</v>
      </c>
    </row>
    <row r="40" spans="1:13" s="1" customFormat="1" ht="15.75" x14ac:dyDescent="0.25">
      <c r="A40" s="26">
        <v>45700</v>
      </c>
      <c r="B40" s="11" t="s">
        <v>16</v>
      </c>
      <c r="C40" s="25">
        <v>101618787</v>
      </c>
      <c r="D40" s="11" t="s">
        <v>85</v>
      </c>
      <c r="E40" s="25" t="s">
        <v>91</v>
      </c>
      <c r="F40" s="26">
        <v>45701</v>
      </c>
      <c r="G40" s="12">
        <v>169597.18</v>
      </c>
      <c r="H40" s="26">
        <v>45729</v>
      </c>
      <c r="I40" s="12">
        <f>+G40</f>
        <v>169597.18</v>
      </c>
      <c r="J40" s="29"/>
      <c r="K40" s="11" t="s">
        <v>13</v>
      </c>
    </row>
    <row r="41" spans="1:13" s="1" customFormat="1" ht="15.75" x14ac:dyDescent="0.25">
      <c r="A41" s="26">
        <v>45716</v>
      </c>
      <c r="B41" s="11" t="s">
        <v>18</v>
      </c>
      <c r="C41" s="25">
        <v>101820217</v>
      </c>
      <c r="D41" s="3" t="s">
        <v>110</v>
      </c>
      <c r="E41" s="25" t="s">
        <v>109</v>
      </c>
      <c r="F41" s="26">
        <v>45703</v>
      </c>
      <c r="G41" s="12">
        <v>40830.699999999997</v>
      </c>
      <c r="H41" s="26">
        <v>45731</v>
      </c>
      <c r="I41" s="12"/>
      <c r="J41" s="29">
        <f>+G41</f>
        <v>40830.699999999997</v>
      </c>
      <c r="K41" s="11" t="s">
        <v>14</v>
      </c>
    </row>
    <row r="42" spans="1:13" s="1" customFormat="1" ht="15.75" x14ac:dyDescent="0.25">
      <c r="A42" s="26">
        <v>45716</v>
      </c>
      <c r="B42" s="11" t="s">
        <v>18</v>
      </c>
      <c r="C42" s="25">
        <v>101820217</v>
      </c>
      <c r="D42" s="3" t="s">
        <v>47</v>
      </c>
      <c r="E42" s="25" t="s">
        <v>112</v>
      </c>
      <c r="F42" s="26">
        <v>45703</v>
      </c>
      <c r="G42" s="12">
        <v>12012.02</v>
      </c>
      <c r="H42" s="26">
        <v>45731</v>
      </c>
      <c r="I42" s="12"/>
      <c r="J42" s="29">
        <f>+G42</f>
        <v>12012.02</v>
      </c>
      <c r="K42" s="11" t="s">
        <v>14</v>
      </c>
    </row>
    <row r="43" spans="1:13" s="1" customFormat="1" ht="15.75" x14ac:dyDescent="0.25">
      <c r="A43" s="26">
        <v>45716</v>
      </c>
      <c r="B43" s="11" t="s">
        <v>18</v>
      </c>
      <c r="C43" s="25">
        <v>101820217</v>
      </c>
      <c r="D43" s="3" t="s">
        <v>113</v>
      </c>
      <c r="E43" s="25" t="s">
        <v>115</v>
      </c>
      <c r="F43" s="26">
        <v>45703</v>
      </c>
      <c r="G43" s="12">
        <v>19057.72</v>
      </c>
      <c r="H43" s="26">
        <v>45731</v>
      </c>
      <c r="I43" s="12"/>
      <c r="J43" s="29">
        <f>+G43</f>
        <v>19057.72</v>
      </c>
      <c r="K43" s="11" t="s">
        <v>14</v>
      </c>
    </row>
    <row r="44" spans="1:13" s="1" customFormat="1" ht="15.75" x14ac:dyDescent="0.25">
      <c r="A44" s="26">
        <v>45717</v>
      </c>
      <c r="B44" s="11" t="s">
        <v>18</v>
      </c>
      <c r="C44" s="25">
        <v>101820217</v>
      </c>
      <c r="D44" s="3" t="s">
        <v>37</v>
      </c>
      <c r="E44" s="25" t="s">
        <v>117</v>
      </c>
      <c r="F44" s="26">
        <v>45703</v>
      </c>
      <c r="G44" s="12">
        <v>7308798.46</v>
      </c>
      <c r="H44" s="26">
        <v>45731</v>
      </c>
      <c r="I44" s="12"/>
      <c r="J44" s="29">
        <f>+G44</f>
        <v>7308798.46</v>
      </c>
      <c r="K44" s="11" t="s">
        <v>14</v>
      </c>
    </row>
    <row r="45" spans="1:13" s="1" customFormat="1" ht="15.75" x14ac:dyDescent="0.25">
      <c r="A45" s="26">
        <v>45713</v>
      </c>
      <c r="B45" s="11" t="s">
        <v>18</v>
      </c>
      <c r="C45" s="25">
        <v>101820217</v>
      </c>
      <c r="D45" s="3" t="s">
        <v>114</v>
      </c>
      <c r="E45" s="25" t="s">
        <v>116</v>
      </c>
      <c r="F45" s="26">
        <v>45705</v>
      </c>
      <c r="G45" s="12">
        <v>17144.25</v>
      </c>
      <c r="H45" s="26">
        <v>45733</v>
      </c>
      <c r="I45" s="12"/>
      <c r="J45" s="29">
        <f>+G45</f>
        <v>17144.25</v>
      </c>
      <c r="K45" s="11" t="s">
        <v>14</v>
      </c>
    </row>
    <row r="46" spans="1:13" s="1" customFormat="1" ht="15.75" x14ac:dyDescent="0.25">
      <c r="A46" s="26">
        <v>45716</v>
      </c>
      <c r="B46" s="11" t="s">
        <v>18</v>
      </c>
      <c r="C46" s="25">
        <v>101820217</v>
      </c>
      <c r="D46" s="3" t="s">
        <v>46</v>
      </c>
      <c r="E46" s="25" t="s">
        <v>111</v>
      </c>
      <c r="F46" s="26">
        <v>45708</v>
      </c>
      <c r="G46" s="12">
        <v>15765.87</v>
      </c>
      <c r="H46" s="26">
        <v>45736</v>
      </c>
      <c r="I46" s="12"/>
      <c r="J46" s="29">
        <v>15765.87</v>
      </c>
      <c r="K46" s="11" t="s">
        <v>14</v>
      </c>
    </row>
    <row r="47" spans="1:13" s="1" customFormat="1" ht="14.25" customHeight="1" x14ac:dyDescent="0.25">
      <c r="A47" s="26">
        <v>45712</v>
      </c>
      <c r="B47" s="11" t="s">
        <v>56</v>
      </c>
      <c r="C47" s="25">
        <v>130388148</v>
      </c>
      <c r="D47" s="11" t="s">
        <v>57</v>
      </c>
      <c r="E47" s="26" t="s">
        <v>58</v>
      </c>
      <c r="F47" s="26">
        <v>45712</v>
      </c>
      <c r="G47" s="28">
        <v>234230</v>
      </c>
      <c r="H47" s="26">
        <v>45740</v>
      </c>
      <c r="I47" s="12"/>
      <c r="J47" s="29">
        <f t="shared" si="0"/>
        <v>234230</v>
      </c>
      <c r="K47" s="11" t="s">
        <v>14</v>
      </c>
    </row>
    <row r="48" spans="1:13" s="1" customFormat="1" ht="14.25" customHeight="1" x14ac:dyDescent="0.25">
      <c r="A48" s="26">
        <v>45714</v>
      </c>
      <c r="B48" s="11" t="s">
        <v>4</v>
      </c>
      <c r="C48" s="25">
        <v>101001577</v>
      </c>
      <c r="D48" s="11" t="s">
        <v>45</v>
      </c>
      <c r="E48" s="26" t="s">
        <v>118</v>
      </c>
      <c r="F48" s="26">
        <v>45715</v>
      </c>
      <c r="G48" s="28">
        <v>4138.66</v>
      </c>
      <c r="H48" s="26">
        <v>45743</v>
      </c>
      <c r="I48" s="12"/>
      <c r="J48" s="29">
        <f t="shared" si="0"/>
        <v>4138.66</v>
      </c>
      <c r="K48" s="11" t="s">
        <v>14</v>
      </c>
    </row>
    <row r="49" spans="1:11" s="1" customFormat="1" ht="14.25" customHeight="1" x14ac:dyDescent="0.25">
      <c r="A49" s="26" t="s">
        <v>120</v>
      </c>
      <c r="B49" s="11" t="s">
        <v>4</v>
      </c>
      <c r="C49" s="25">
        <v>101001577</v>
      </c>
      <c r="D49" s="11" t="s">
        <v>45</v>
      </c>
      <c r="E49" s="26" t="s">
        <v>119</v>
      </c>
      <c r="F49" s="26">
        <v>45715</v>
      </c>
      <c r="G49" s="28">
        <v>61769.78</v>
      </c>
      <c r="H49" s="26">
        <v>45743</v>
      </c>
      <c r="I49" s="12"/>
      <c r="J49" s="29">
        <f t="shared" si="0"/>
        <v>61769.78</v>
      </c>
      <c r="K49" s="11" t="s">
        <v>14</v>
      </c>
    </row>
    <row r="50" spans="1:11" s="1" customFormat="1" ht="14.25" customHeight="1" x14ac:dyDescent="0.25">
      <c r="A50" s="26">
        <v>45714</v>
      </c>
      <c r="B50" s="11" t="s">
        <v>4</v>
      </c>
      <c r="C50" s="25">
        <v>101001577</v>
      </c>
      <c r="D50" s="11" t="s">
        <v>45</v>
      </c>
      <c r="E50" s="26" t="s">
        <v>121</v>
      </c>
      <c r="F50" s="26">
        <v>45715</v>
      </c>
      <c r="G50" s="28">
        <v>6211.89</v>
      </c>
      <c r="H50" s="26">
        <v>45743</v>
      </c>
      <c r="I50" s="12"/>
      <c r="J50" s="29">
        <f t="shared" si="0"/>
        <v>6211.89</v>
      </c>
      <c r="K50" s="11" t="s">
        <v>14</v>
      </c>
    </row>
    <row r="51" spans="1:11" s="1" customFormat="1" ht="14.25" customHeight="1" x14ac:dyDescent="0.25">
      <c r="A51" s="26" t="s">
        <v>120</v>
      </c>
      <c r="B51" s="11" t="s">
        <v>4</v>
      </c>
      <c r="C51" s="25">
        <v>101001577</v>
      </c>
      <c r="D51" s="11" t="s">
        <v>45</v>
      </c>
      <c r="E51" s="26" t="s">
        <v>122</v>
      </c>
      <c r="F51" s="26">
        <v>45715</v>
      </c>
      <c r="G51" s="28">
        <v>17004.77</v>
      </c>
      <c r="H51" s="26">
        <v>45743</v>
      </c>
      <c r="I51" s="12"/>
      <c r="J51" s="29">
        <f t="shared" si="0"/>
        <v>17004.77</v>
      </c>
      <c r="K51" s="11" t="s">
        <v>14</v>
      </c>
    </row>
    <row r="52" spans="1:11" s="1" customFormat="1" ht="14.25" customHeight="1" x14ac:dyDescent="0.25">
      <c r="A52" s="26">
        <v>45714</v>
      </c>
      <c r="B52" s="11" t="s">
        <v>4</v>
      </c>
      <c r="C52" s="25">
        <v>101001577</v>
      </c>
      <c r="D52" s="11" t="s">
        <v>45</v>
      </c>
      <c r="E52" s="26" t="s">
        <v>123</v>
      </c>
      <c r="F52" s="26">
        <v>45715</v>
      </c>
      <c r="G52" s="28">
        <v>31894.65</v>
      </c>
      <c r="H52" s="26">
        <v>45743</v>
      </c>
      <c r="I52" s="12"/>
      <c r="J52" s="29">
        <f t="shared" si="0"/>
        <v>31894.65</v>
      </c>
      <c r="K52" s="11" t="s">
        <v>14</v>
      </c>
    </row>
    <row r="53" spans="1:11" s="1" customFormat="1" ht="14.25" customHeight="1" x14ac:dyDescent="0.25">
      <c r="A53" s="26" t="s">
        <v>120</v>
      </c>
      <c r="B53" s="11" t="s">
        <v>4</v>
      </c>
      <c r="C53" s="25">
        <v>101001577</v>
      </c>
      <c r="D53" s="11" t="s">
        <v>45</v>
      </c>
      <c r="E53" s="26" t="s">
        <v>124</v>
      </c>
      <c r="F53" s="26">
        <v>45715</v>
      </c>
      <c r="G53" s="28">
        <v>5657.57</v>
      </c>
      <c r="H53" s="26">
        <v>45743</v>
      </c>
      <c r="I53" s="12"/>
      <c r="J53" s="29">
        <f t="shared" si="0"/>
        <v>5657.57</v>
      </c>
      <c r="K53" s="11" t="s">
        <v>14</v>
      </c>
    </row>
    <row r="54" spans="1:11" s="1" customFormat="1" ht="14.25" customHeight="1" x14ac:dyDescent="0.25">
      <c r="A54" s="26" t="s">
        <v>120</v>
      </c>
      <c r="B54" s="11" t="s">
        <v>4</v>
      </c>
      <c r="C54" s="25">
        <v>101001577</v>
      </c>
      <c r="D54" s="11" t="s">
        <v>45</v>
      </c>
      <c r="E54" s="26" t="s">
        <v>125</v>
      </c>
      <c r="F54" s="26">
        <v>45715</v>
      </c>
      <c r="G54" s="28">
        <v>392185.17</v>
      </c>
      <c r="H54" s="26">
        <v>45743</v>
      </c>
      <c r="I54" s="12"/>
      <c r="J54" s="29">
        <f t="shared" si="0"/>
        <v>392185.17</v>
      </c>
      <c r="K54" s="11" t="s">
        <v>14</v>
      </c>
    </row>
    <row r="55" spans="1:11" s="1" customFormat="1" ht="14.25" customHeight="1" x14ac:dyDescent="0.25">
      <c r="A55" s="26">
        <v>45726</v>
      </c>
      <c r="B55" s="11" t="s">
        <v>2</v>
      </c>
      <c r="C55" s="25">
        <v>101726997</v>
      </c>
      <c r="D55" s="11" t="s">
        <v>3</v>
      </c>
      <c r="E55" s="26" t="s">
        <v>127</v>
      </c>
      <c r="F55" s="26">
        <v>45715</v>
      </c>
      <c r="G55" s="28">
        <v>29835</v>
      </c>
      <c r="H55" s="26">
        <v>45743</v>
      </c>
      <c r="I55" s="12"/>
      <c r="J55" s="29">
        <f t="shared" si="0"/>
        <v>29835</v>
      </c>
      <c r="K55" s="11" t="s">
        <v>14</v>
      </c>
    </row>
    <row r="56" spans="1:11" s="1" customFormat="1" ht="14.25" customHeight="1" x14ac:dyDescent="0.25">
      <c r="A56" s="26">
        <v>45715</v>
      </c>
      <c r="B56" s="11" t="s">
        <v>38</v>
      </c>
      <c r="C56" s="11">
        <v>101821248</v>
      </c>
      <c r="D56" s="11" t="s">
        <v>28</v>
      </c>
      <c r="E56" s="25" t="s">
        <v>92</v>
      </c>
      <c r="F56" s="10">
        <v>45716</v>
      </c>
      <c r="G56" s="28">
        <v>17775.98</v>
      </c>
      <c r="H56" s="26">
        <v>45744</v>
      </c>
      <c r="I56" s="12"/>
      <c r="J56" s="12">
        <f t="shared" si="0"/>
        <v>17775.98</v>
      </c>
      <c r="K56" s="11" t="s">
        <v>14</v>
      </c>
    </row>
    <row r="57" spans="1:11" s="1" customFormat="1" ht="14.25" customHeight="1" x14ac:dyDescent="0.25">
      <c r="A57" s="26">
        <v>45715</v>
      </c>
      <c r="B57" s="11" t="s">
        <v>38</v>
      </c>
      <c r="C57" s="11">
        <v>101821248</v>
      </c>
      <c r="D57" s="11" t="s">
        <v>94</v>
      </c>
      <c r="E57" s="25" t="s">
        <v>93</v>
      </c>
      <c r="F57" s="10">
        <v>45716</v>
      </c>
      <c r="G57" s="28">
        <v>50437.74</v>
      </c>
      <c r="H57" s="26">
        <v>45744</v>
      </c>
      <c r="I57" s="12"/>
      <c r="J57" s="12">
        <f t="shared" si="0"/>
        <v>50437.74</v>
      </c>
      <c r="K57" s="11" t="s">
        <v>14</v>
      </c>
    </row>
    <row r="58" spans="1:11" s="1" customFormat="1" ht="15" customHeight="1" x14ac:dyDescent="0.25">
      <c r="A58" s="26">
        <v>45715</v>
      </c>
      <c r="B58" s="11" t="s">
        <v>38</v>
      </c>
      <c r="C58" s="11">
        <v>101821248</v>
      </c>
      <c r="D58" s="11" t="s">
        <v>95</v>
      </c>
      <c r="E58" s="25" t="s">
        <v>96</v>
      </c>
      <c r="F58" s="10">
        <v>45716</v>
      </c>
      <c r="G58" s="28">
        <v>4484.12</v>
      </c>
      <c r="H58" s="26">
        <v>45744</v>
      </c>
      <c r="I58" s="12"/>
      <c r="J58" s="12">
        <f t="shared" si="0"/>
        <v>4484.12</v>
      </c>
      <c r="K58" s="11" t="s">
        <v>14</v>
      </c>
    </row>
    <row r="59" spans="1:11" s="1" customFormat="1" ht="18" customHeight="1" x14ac:dyDescent="0.25">
      <c r="A59" s="26">
        <v>45715</v>
      </c>
      <c r="B59" s="11" t="s">
        <v>38</v>
      </c>
      <c r="C59" s="11">
        <v>101821248</v>
      </c>
      <c r="D59" s="11" t="s">
        <v>97</v>
      </c>
      <c r="E59" s="25" t="s">
        <v>98</v>
      </c>
      <c r="F59" s="10">
        <v>45716</v>
      </c>
      <c r="G59" s="28">
        <v>5160.38</v>
      </c>
      <c r="H59" s="26">
        <v>45744</v>
      </c>
      <c r="I59" s="12"/>
      <c r="J59" s="12">
        <f t="shared" si="0"/>
        <v>5160.38</v>
      </c>
      <c r="K59" s="11" t="s">
        <v>14</v>
      </c>
    </row>
    <row r="60" spans="1:11" s="1" customFormat="1" ht="18.75" customHeight="1" x14ac:dyDescent="0.25">
      <c r="A60" s="26">
        <v>45715</v>
      </c>
      <c r="B60" s="11" t="s">
        <v>38</v>
      </c>
      <c r="C60" s="11">
        <v>101821248</v>
      </c>
      <c r="D60" s="11" t="s">
        <v>99</v>
      </c>
      <c r="E60" s="25" t="s">
        <v>100</v>
      </c>
      <c r="F60" s="10">
        <v>45716</v>
      </c>
      <c r="G60" s="28">
        <v>25095.33</v>
      </c>
      <c r="H60" s="26">
        <v>45744</v>
      </c>
      <c r="I60" s="12"/>
      <c r="J60" s="12">
        <f t="shared" si="0"/>
        <v>25095.33</v>
      </c>
      <c r="K60" s="11" t="s">
        <v>14</v>
      </c>
    </row>
    <row r="61" spans="1:11" s="1" customFormat="1" ht="14.25" customHeight="1" x14ac:dyDescent="0.25">
      <c r="A61" s="26">
        <v>45715</v>
      </c>
      <c r="B61" s="11" t="s">
        <v>38</v>
      </c>
      <c r="C61" s="11">
        <v>101821248</v>
      </c>
      <c r="D61" s="11" t="s">
        <v>101</v>
      </c>
      <c r="E61" s="25" t="s">
        <v>102</v>
      </c>
      <c r="F61" s="10">
        <v>45716</v>
      </c>
      <c r="G61" s="28">
        <v>7679.78</v>
      </c>
      <c r="H61" s="26">
        <v>45744</v>
      </c>
      <c r="I61" s="12"/>
      <c r="J61" s="12">
        <f t="shared" si="0"/>
        <v>7679.78</v>
      </c>
      <c r="K61" s="11" t="s">
        <v>14</v>
      </c>
    </row>
    <row r="62" spans="1:11" s="1" customFormat="1" ht="14.25" customHeight="1" x14ac:dyDescent="0.25">
      <c r="A62" s="26">
        <v>45715</v>
      </c>
      <c r="B62" s="11" t="s">
        <v>38</v>
      </c>
      <c r="C62" s="11">
        <v>101821248</v>
      </c>
      <c r="D62" s="11" t="s">
        <v>26</v>
      </c>
      <c r="E62" s="25" t="s">
        <v>103</v>
      </c>
      <c r="F62" s="10">
        <v>45716</v>
      </c>
      <c r="G62" s="28">
        <v>14029.01</v>
      </c>
      <c r="H62" s="26">
        <v>45744</v>
      </c>
      <c r="I62" s="12"/>
      <c r="J62" s="12">
        <f t="shared" si="0"/>
        <v>14029.01</v>
      </c>
      <c r="K62" s="11" t="s">
        <v>14</v>
      </c>
    </row>
    <row r="63" spans="1:11" s="1" customFormat="1" ht="14.25" customHeight="1" x14ac:dyDescent="0.25">
      <c r="A63" s="26">
        <v>45715</v>
      </c>
      <c r="B63" s="11" t="s">
        <v>38</v>
      </c>
      <c r="C63" s="11">
        <v>101821248</v>
      </c>
      <c r="D63" s="11" t="s">
        <v>30</v>
      </c>
      <c r="E63" s="25" t="s">
        <v>104</v>
      </c>
      <c r="F63" s="10">
        <v>45716</v>
      </c>
      <c r="G63" s="28">
        <v>1111.6400000000001</v>
      </c>
      <c r="H63" s="26">
        <v>45744</v>
      </c>
      <c r="I63" s="12"/>
      <c r="J63" s="12">
        <f>+G63</f>
        <v>1111.6400000000001</v>
      </c>
      <c r="K63" s="11" t="s">
        <v>14</v>
      </c>
    </row>
    <row r="64" spans="1:11" s="1" customFormat="1" ht="14.25" customHeight="1" x14ac:dyDescent="0.25">
      <c r="A64" s="26">
        <v>45715</v>
      </c>
      <c r="B64" s="11" t="s">
        <v>38</v>
      </c>
      <c r="C64" s="11">
        <v>101821248</v>
      </c>
      <c r="D64" s="11" t="s">
        <v>29</v>
      </c>
      <c r="E64" s="25" t="s">
        <v>105</v>
      </c>
      <c r="F64" s="10">
        <v>45716</v>
      </c>
      <c r="G64" s="12">
        <v>1473.68</v>
      </c>
      <c r="H64" s="26">
        <v>45744</v>
      </c>
      <c r="I64" s="12"/>
      <c r="J64" s="12">
        <f>+G64</f>
        <v>1473.68</v>
      </c>
      <c r="K64" s="11" t="s">
        <v>14</v>
      </c>
    </row>
    <row r="65" spans="1:11" s="1" customFormat="1" ht="14.25" customHeight="1" x14ac:dyDescent="0.25">
      <c r="A65" s="26">
        <v>45715</v>
      </c>
      <c r="B65" s="11" t="s">
        <v>38</v>
      </c>
      <c r="C65" s="11">
        <v>101821248</v>
      </c>
      <c r="D65" s="11" t="s">
        <v>27</v>
      </c>
      <c r="E65" s="25" t="s">
        <v>106</v>
      </c>
      <c r="F65" s="10">
        <v>45716</v>
      </c>
      <c r="G65" s="12">
        <v>7388.06</v>
      </c>
      <c r="H65" s="26">
        <v>45744</v>
      </c>
      <c r="I65" s="12"/>
      <c r="J65" s="12">
        <f>+G65</f>
        <v>7388.06</v>
      </c>
      <c r="K65" s="11" t="s">
        <v>14</v>
      </c>
    </row>
    <row r="66" spans="1:11" s="1" customFormat="1" ht="14.25" customHeight="1" x14ac:dyDescent="0.25">
      <c r="A66" s="26">
        <v>45715</v>
      </c>
      <c r="B66" s="11" t="s">
        <v>38</v>
      </c>
      <c r="C66" s="11">
        <v>101821248</v>
      </c>
      <c r="D66" s="11" t="s">
        <v>31</v>
      </c>
      <c r="E66" s="25" t="s">
        <v>107</v>
      </c>
      <c r="F66" s="10">
        <v>45716</v>
      </c>
      <c r="G66" s="12">
        <v>1025.44</v>
      </c>
      <c r="H66" s="26">
        <v>45744</v>
      </c>
      <c r="I66" s="12"/>
      <c r="J66" s="12">
        <f>+G66</f>
        <v>1025.44</v>
      </c>
      <c r="K66" s="11" t="s">
        <v>14</v>
      </c>
    </row>
    <row r="67" spans="1:11" s="1" customFormat="1" ht="14.25" customHeight="1" x14ac:dyDescent="0.25">
      <c r="A67" s="26">
        <v>45715</v>
      </c>
      <c r="B67" s="11" t="s">
        <v>38</v>
      </c>
      <c r="C67" s="11">
        <v>101821248</v>
      </c>
      <c r="D67" s="11" t="s">
        <v>126</v>
      </c>
      <c r="E67" s="25" t="s">
        <v>108</v>
      </c>
      <c r="F67" s="10">
        <v>45716</v>
      </c>
      <c r="G67" s="12">
        <v>18165.45</v>
      </c>
      <c r="H67" s="26">
        <v>45744</v>
      </c>
      <c r="I67" s="12"/>
      <c r="J67" s="12">
        <f>+G67</f>
        <v>18165.45</v>
      </c>
      <c r="K67" s="11" t="s">
        <v>14</v>
      </c>
    </row>
    <row r="68" spans="1:11" ht="16.5" thickBot="1" x14ac:dyDescent="0.3">
      <c r="A68" s="16"/>
      <c r="B68" s="16"/>
      <c r="C68" s="16"/>
      <c r="D68" s="16"/>
      <c r="E68" s="16"/>
      <c r="F68" s="17"/>
      <c r="G68" s="23">
        <f>SUM(G14:G67)</f>
        <v>10152986.839999998</v>
      </c>
      <c r="H68" s="18"/>
      <c r="I68" s="18">
        <f>SUM(I14:I67)</f>
        <v>1762028.7199999997</v>
      </c>
      <c r="J68" s="18">
        <f>SUM(J14:J67)</f>
        <v>8390958.120000001</v>
      </c>
      <c r="K68" s="16"/>
    </row>
    <row r="69" spans="1:11" ht="16.5" thickTop="1" x14ac:dyDescent="0.25">
      <c r="A69" s="16"/>
      <c r="B69" s="16"/>
      <c r="C69" s="16"/>
      <c r="D69" s="16"/>
      <c r="E69" s="16"/>
      <c r="F69" s="17"/>
      <c r="G69" s="32"/>
      <c r="H69" s="27"/>
      <c r="I69" s="27"/>
      <c r="J69" s="27"/>
      <c r="K69" s="16"/>
    </row>
    <row r="70" spans="1:11" ht="15.75" x14ac:dyDescent="0.25">
      <c r="A70" s="16"/>
      <c r="B70" s="16"/>
      <c r="C70" s="16"/>
      <c r="D70" s="16"/>
      <c r="E70" s="16"/>
      <c r="F70" s="17"/>
      <c r="G70" s="32"/>
      <c r="H70" s="27"/>
      <c r="I70" s="27"/>
      <c r="J70" s="27"/>
      <c r="K70" s="16"/>
    </row>
    <row r="71" spans="1:11" ht="15.75" x14ac:dyDescent="0.25">
      <c r="A71" s="16"/>
      <c r="B71" s="16"/>
      <c r="C71" s="16"/>
      <c r="D71" s="16"/>
      <c r="E71" s="16"/>
      <c r="F71" s="17"/>
      <c r="G71" s="32"/>
      <c r="H71" s="27"/>
      <c r="I71" s="27"/>
      <c r="J71" s="27"/>
      <c r="K71" s="16"/>
    </row>
    <row r="72" spans="1:11" ht="15.75" x14ac:dyDescent="0.25">
      <c r="A72" s="16"/>
      <c r="B72" s="16"/>
      <c r="C72" s="16"/>
      <c r="D72" s="16"/>
      <c r="E72" s="16"/>
      <c r="F72" s="17"/>
      <c r="G72" s="32"/>
      <c r="H72" s="27"/>
      <c r="I72" s="27"/>
      <c r="J72" s="27"/>
      <c r="K72" s="16"/>
    </row>
    <row r="73" spans="1:11" ht="18.75" x14ac:dyDescent="0.3">
      <c r="A73" s="2"/>
      <c r="B73" s="35"/>
      <c r="C73" s="35"/>
      <c r="D73" s="16"/>
      <c r="E73" s="16"/>
      <c r="F73" s="17"/>
      <c r="G73" s="32"/>
      <c r="H73" s="27"/>
      <c r="I73" s="27"/>
      <c r="J73" s="27"/>
      <c r="K73" s="16"/>
    </row>
    <row r="74" spans="1:11" ht="18.75" x14ac:dyDescent="0.3">
      <c r="A74" s="2"/>
      <c r="B74" s="35" t="s">
        <v>25</v>
      </c>
      <c r="C74" s="38"/>
      <c r="D74" s="38"/>
      <c r="E74" s="1"/>
      <c r="F74" s="13"/>
      <c r="G74" s="19"/>
      <c r="H74" s="13"/>
      <c r="I74" s="39" t="s">
        <v>21</v>
      </c>
      <c r="J74" s="39"/>
      <c r="K74" s="39"/>
    </row>
    <row r="75" spans="1:11" s="2" customFormat="1" ht="18.75" x14ac:dyDescent="0.3">
      <c r="B75" s="36" t="s">
        <v>22</v>
      </c>
      <c r="C75" s="35"/>
      <c r="E75" s="39"/>
      <c r="F75" s="39"/>
      <c r="G75" s="39"/>
      <c r="I75" s="40" t="s">
        <v>20</v>
      </c>
      <c r="J75" s="40"/>
      <c r="K75" s="40"/>
    </row>
    <row r="76" spans="1:11" s="2" customFormat="1" ht="18.75" x14ac:dyDescent="0.3">
      <c r="B76" s="36"/>
      <c r="C76" s="36"/>
      <c r="D76" s="35"/>
      <c r="G76" s="37"/>
      <c r="I76" s="40"/>
      <c r="J76" s="40"/>
      <c r="K76" s="40"/>
    </row>
    <row r="77" spans="1:11" x14ac:dyDescent="0.25">
      <c r="A77" s="4"/>
      <c r="B77" s="4"/>
      <c r="C77" s="4"/>
      <c r="D77" s="4"/>
      <c r="E77" s="4"/>
      <c r="F77" s="14"/>
      <c r="G77" s="21"/>
      <c r="H77" s="14"/>
      <c r="I77" s="15"/>
      <c r="J77" s="15"/>
      <c r="K77" s="4"/>
    </row>
    <row r="78" spans="1:11" x14ac:dyDescent="0.25">
      <c r="A78" s="4"/>
      <c r="B78" s="4"/>
      <c r="C78" s="4"/>
      <c r="D78" s="4"/>
      <c r="E78" s="4"/>
      <c r="F78" s="4"/>
      <c r="G78" s="21"/>
      <c r="H78" s="4"/>
      <c r="I78" s="15"/>
      <c r="J78" s="15"/>
      <c r="K78" s="4"/>
    </row>
    <row r="79" spans="1:11" x14ac:dyDescent="0.25">
      <c r="A79" s="4"/>
      <c r="B79" s="4"/>
      <c r="C79" s="4"/>
      <c r="D79" s="4"/>
      <c r="E79" s="4"/>
      <c r="F79" s="4"/>
      <c r="G79" s="21"/>
      <c r="H79" s="4"/>
      <c r="I79" s="15"/>
      <c r="J79" s="15"/>
      <c r="K79" s="4"/>
    </row>
    <row r="80" spans="1:11" x14ac:dyDescent="0.25">
      <c r="A80" s="4"/>
      <c r="B80" s="4"/>
      <c r="C80" s="4"/>
      <c r="D80" s="4"/>
      <c r="E80" s="4"/>
      <c r="F80" s="4"/>
      <c r="G80" s="21"/>
      <c r="H80" s="4"/>
      <c r="I80" s="15"/>
      <c r="J80" s="15"/>
      <c r="K80" s="4"/>
    </row>
    <row r="81" spans="1:11" x14ac:dyDescent="0.25">
      <c r="A81" s="4"/>
      <c r="B81" s="4"/>
      <c r="C81" s="4"/>
      <c r="D81" s="4"/>
      <c r="E81" s="4"/>
      <c r="F81" s="4"/>
      <c r="G81" s="21"/>
      <c r="H81" s="4"/>
      <c r="I81" s="15"/>
      <c r="J81" s="15"/>
      <c r="K81" s="4"/>
    </row>
    <row r="82" spans="1:11" x14ac:dyDescent="0.25">
      <c r="A82" s="4"/>
      <c r="B82" s="4"/>
      <c r="C82" s="4"/>
      <c r="D82" s="4"/>
      <c r="E82" s="4"/>
      <c r="F82" s="4"/>
      <c r="G82" s="21"/>
      <c r="H82" s="4"/>
      <c r="I82" s="15"/>
      <c r="J82" s="15"/>
      <c r="K82" s="4"/>
    </row>
    <row r="83" spans="1:11" x14ac:dyDescent="0.25">
      <c r="A83" s="4"/>
      <c r="B83" s="4"/>
      <c r="C83" s="4"/>
      <c r="D83" s="4"/>
      <c r="E83" s="4"/>
      <c r="F83" s="4"/>
      <c r="G83" s="21"/>
      <c r="H83" s="4"/>
      <c r="I83" s="15"/>
      <c r="J83" s="15"/>
      <c r="K83" s="4"/>
    </row>
    <row r="84" spans="1:11" x14ac:dyDescent="0.25">
      <c r="A84" s="4"/>
      <c r="B84" s="4"/>
      <c r="C84" s="4"/>
      <c r="D84" s="4"/>
      <c r="E84" s="4"/>
      <c r="F84" s="4"/>
      <c r="G84" s="21"/>
      <c r="H84" s="4"/>
      <c r="I84" s="15"/>
      <c r="J84" s="15"/>
      <c r="K84" s="4"/>
    </row>
    <row r="85" spans="1:11" x14ac:dyDescent="0.25">
      <c r="A85" s="4"/>
      <c r="B85" s="4"/>
      <c r="C85" s="4"/>
      <c r="D85" s="4"/>
      <c r="E85" s="4"/>
      <c r="F85" s="4"/>
      <c r="G85" s="21"/>
      <c r="H85" s="4"/>
      <c r="I85" s="15"/>
      <c r="J85" s="15"/>
      <c r="K85" s="4"/>
    </row>
    <row r="86" spans="1:11" x14ac:dyDescent="0.25">
      <c r="A86" s="4"/>
      <c r="B86" s="4"/>
      <c r="C86" s="4"/>
      <c r="D86" s="4"/>
      <c r="E86" s="4"/>
      <c r="F86" s="4"/>
      <c r="G86" s="21"/>
      <c r="H86" s="4"/>
      <c r="I86" s="15"/>
      <c r="J86" s="15"/>
      <c r="K86" s="4"/>
    </row>
    <row r="87" spans="1:11" x14ac:dyDescent="0.25">
      <c r="A87" s="4"/>
      <c r="B87" s="4"/>
      <c r="C87" s="4"/>
      <c r="D87" s="4"/>
      <c r="E87" s="4"/>
      <c r="F87" s="4"/>
      <c r="G87" s="21"/>
      <c r="H87" s="4"/>
      <c r="I87" s="15"/>
      <c r="J87" s="15"/>
      <c r="K87" s="4"/>
    </row>
    <row r="88" spans="1:11" x14ac:dyDescent="0.25">
      <c r="A88" s="4"/>
      <c r="B88" s="4"/>
      <c r="C88" s="4"/>
      <c r="D88" s="4"/>
      <c r="E88" s="4"/>
      <c r="F88" s="4"/>
      <c r="G88" s="21"/>
      <c r="H88" s="4"/>
      <c r="I88" s="15"/>
      <c r="J88" s="15"/>
      <c r="K88" s="4"/>
    </row>
    <row r="89" spans="1:11" x14ac:dyDescent="0.25">
      <c r="A89" s="4"/>
      <c r="B89" s="4"/>
      <c r="C89" s="4"/>
      <c r="D89" s="4"/>
      <c r="E89" s="4"/>
      <c r="F89" s="4"/>
      <c r="G89" s="21"/>
      <c r="H89" s="4"/>
      <c r="I89" s="15"/>
      <c r="J89" s="15"/>
      <c r="K89" s="4"/>
    </row>
    <row r="90" spans="1:11" x14ac:dyDescent="0.25">
      <c r="A90" s="4"/>
      <c r="B90" s="4"/>
      <c r="C90" s="4"/>
      <c r="D90" s="4"/>
      <c r="E90" s="4"/>
      <c r="F90" s="4"/>
      <c r="G90" s="21"/>
      <c r="H90" s="4"/>
      <c r="I90" s="15"/>
      <c r="J90" s="15"/>
      <c r="K90" s="4"/>
    </row>
    <row r="91" spans="1:11" x14ac:dyDescent="0.25">
      <c r="A91" s="4"/>
      <c r="B91" s="4"/>
      <c r="C91" s="4"/>
      <c r="D91" s="4"/>
      <c r="E91" s="4"/>
      <c r="F91" s="4"/>
      <c r="G91" s="21"/>
      <c r="H91" s="4"/>
      <c r="I91" s="15"/>
      <c r="J91" s="15"/>
      <c r="K91" s="4"/>
    </row>
    <row r="92" spans="1:11" x14ac:dyDescent="0.25">
      <c r="A92" s="4"/>
      <c r="B92" s="4"/>
      <c r="C92" s="4"/>
      <c r="D92" s="4"/>
      <c r="E92" s="4"/>
      <c r="F92" s="4"/>
      <c r="G92" s="21"/>
      <c r="H92" s="4"/>
      <c r="I92" s="15"/>
      <c r="J92" s="15"/>
      <c r="K92" s="4"/>
    </row>
    <row r="93" spans="1:11" x14ac:dyDescent="0.25">
      <c r="A93" s="4"/>
      <c r="B93" s="4"/>
      <c r="C93" s="4"/>
      <c r="D93" s="4"/>
      <c r="E93" s="4"/>
      <c r="F93" s="4"/>
      <c r="G93" s="21"/>
      <c r="H93" s="4"/>
      <c r="I93" s="15"/>
      <c r="J93" s="15"/>
      <c r="K93" s="4"/>
    </row>
    <row r="94" spans="1:11" x14ac:dyDescent="0.25">
      <c r="A94" s="4"/>
      <c r="B94" s="4"/>
      <c r="C94" s="4"/>
      <c r="D94" s="4"/>
      <c r="E94" s="4"/>
      <c r="F94" s="4"/>
      <c r="G94" s="21"/>
      <c r="H94" s="4"/>
      <c r="I94" s="15"/>
      <c r="J94" s="15"/>
      <c r="K94" s="4"/>
    </row>
    <row r="95" spans="1:11" x14ac:dyDescent="0.25">
      <c r="A95" s="4"/>
      <c r="B95" s="4"/>
      <c r="C95" s="4"/>
      <c r="D95" s="4"/>
      <c r="E95" s="4"/>
      <c r="F95" s="4"/>
      <c r="G95" s="21"/>
      <c r="H95" s="4"/>
      <c r="I95" s="15"/>
      <c r="J95" s="15"/>
      <c r="K95" s="4"/>
    </row>
    <row r="96" spans="1:11" x14ac:dyDescent="0.25">
      <c r="A96" s="4"/>
      <c r="B96" s="4"/>
      <c r="C96" s="4"/>
      <c r="D96" s="4"/>
      <c r="E96" s="4"/>
      <c r="F96" s="4"/>
      <c r="G96" s="21"/>
      <c r="H96" s="4"/>
      <c r="I96" s="15"/>
      <c r="J96" s="15"/>
      <c r="K96" s="4"/>
    </row>
    <row r="97" spans="1:11" x14ac:dyDescent="0.25">
      <c r="A97" s="4"/>
      <c r="B97" s="4"/>
      <c r="C97" s="4"/>
      <c r="D97" s="4"/>
      <c r="E97" s="4"/>
      <c r="F97" s="4"/>
      <c r="G97" s="21"/>
      <c r="H97" s="4"/>
      <c r="I97" s="15"/>
      <c r="J97" s="15"/>
      <c r="K97" s="4"/>
    </row>
    <row r="98" spans="1:11" x14ac:dyDescent="0.25">
      <c r="J98" s="5"/>
    </row>
    <row r="99" spans="1:11" x14ac:dyDescent="0.25">
      <c r="J99" s="5"/>
    </row>
    <row r="100" spans="1:11" x14ac:dyDescent="0.25">
      <c r="J100" s="5"/>
    </row>
    <row r="101" spans="1:11" x14ac:dyDescent="0.25">
      <c r="J101" s="5"/>
    </row>
    <row r="102" spans="1:11" x14ac:dyDescent="0.25">
      <c r="J102" s="5"/>
    </row>
    <row r="103" spans="1:11" x14ac:dyDescent="0.25">
      <c r="J103" s="5"/>
    </row>
    <row r="104" spans="1:11" x14ac:dyDescent="0.25">
      <c r="J104" s="5"/>
    </row>
    <row r="105" spans="1:11" x14ac:dyDescent="0.25">
      <c r="J105" s="5"/>
    </row>
    <row r="106" spans="1:11" x14ac:dyDescent="0.25">
      <c r="J106" s="5"/>
    </row>
    <row r="107" spans="1:11" x14ac:dyDescent="0.25">
      <c r="J107" s="5"/>
    </row>
    <row r="108" spans="1:11" x14ac:dyDescent="0.25">
      <c r="J108" s="5"/>
    </row>
    <row r="109" spans="1:11" x14ac:dyDescent="0.25">
      <c r="J109" s="5"/>
    </row>
    <row r="110" spans="1:11" x14ac:dyDescent="0.25">
      <c r="J110" s="5"/>
    </row>
    <row r="111" spans="1:11" x14ac:dyDescent="0.25">
      <c r="J111" s="5"/>
    </row>
    <row r="112" spans="1:11" x14ac:dyDescent="0.25">
      <c r="J112" s="5"/>
    </row>
    <row r="113" spans="10:10" x14ac:dyDescent="0.25">
      <c r="J113" s="5"/>
    </row>
    <row r="114" spans="10:10" x14ac:dyDescent="0.25">
      <c r="J114" s="5"/>
    </row>
    <row r="115" spans="10:10" x14ac:dyDescent="0.25">
      <c r="J115" s="5"/>
    </row>
    <row r="116" spans="10:10" x14ac:dyDescent="0.25">
      <c r="J116" s="5"/>
    </row>
    <row r="117" spans="10:10" x14ac:dyDescent="0.25">
      <c r="J117" s="5"/>
    </row>
    <row r="118" spans="10:10" x14ac:dyDescent="0.25">
      <c r="J118" s="5"/>
    </row>
    <row r="119" spans="10:10" x14ac:dyDescent="0.25">
      <c r="J119" s="5"/>
    </row>
    <row r="120" spans="10:10" x14ac:dyDescent="0.25">
      <c r="J120" s="5"/>
    </row>
    <row r="121" spans="10:10" x14ac:dyDescent="0.25">
      <c r="J121" s="5"/>
    </row>
    <row r="122" spans="10:10" x14ac:dyDescent="0.25">
      <c r="J122" s="5"/>
    </row>
  </sheetData>
  <mergeCells count="8">
    <mergeCell ref="E75:G75"/>
    <mergeCell ref="I75:K75"/>
    <mergeCell ref="I76:K76"/>
    <mergeCell ref="A9:K9"/>
    <mergeCell ref="A10:K10"/>
    <mergeCell ref="A11:K11"/>
    <mergeCell ref="A12:K12"/>
    <mergeCell ref="I74:K74"/>
  </mergeCells>
  <phoneticPr fontId="7" type="noConversion"/>
  <pageMargins left="0.7" right="0.7" top="0.75" bottom="0.75" header="0.3" footer="0.3"/>
  <pageSetup paperSize="5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2025-03-10T14:39:33Z</cp:lastPrinted>
  <dcterms:created xsi:type="dcterms:W3CDTF">2024-01-18T18:25:07Z</dcterms:created>
  <dcterms:modified xsi:type="dcterms:W3CDTF">2025-03-20T18:09:53Z</dcterms:modified>
</cp:coreProperties>
</file>