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e.samboy\Desktop\ENERO 2025\"/>
    </mc:Choice>
  </mc:AlternateContent>
  <xr:revisionPtr revIDLastSave="0" documentId="8_{5413D9E7-D8C1-4BE7-9875-2E6B062D21B2}" xr6:coauthVersionLast="47" xr6:coauthVersionMax="47" xr10:uidLastSave="{00000000-0000-0000-0000-000000000000}"/>
  <bookViews>
    <workbookView xWindow="-120" yWindow="-120" windowWidth="25440" windowHeight="15270" tabRatio="601" xr2:uid="{00000000-000D-0000-FFFF-FFFF00000000}"/>
  </bookViews>
  <sheets>
    <sheet name="ENERO 2025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7" i="5" l="1"/>
  <c r="I56" i="5"/>
  <c r="I55" i="5"/>
  <c r="I54" i="5"/>
  <c r="I53" i="5"/>
  <c r="I52" i="5"/>
  <c r="I51" i="5"/>
  <c r="I50" i="5"/>
  <c r="I49" i="5"/>
  <c r="I48" i="5"/>
  <c r="I47" i="5"/>
  <c r="I46" i="5"/>
  <c r="I45" i="5"/>
  <c r="J34" i="5"/>
  <c r="I42" i="5"/>
  <c r="I41" i="5"/>
  <c r="I32" i="5"/>
  <c r="I31" i="5"/>
  <c r="I30" i="5"/>
  <c r="I29" i="5"/>
  <c r="I25" i="5"/>
  <c r="I28" i="5"/>
  <c r="G60" i="5"/>
  <c r="I23" i="5"/>
  <c r="I26" i="5"/>
  <c r="I22" i="5"/>
  <c r="I21" i="5"/>
  <c r="I19" i="5"/>
  <c r="I18" i="5"/>
  <c r="I17" i="5"/>
  <c r="I16" i="5"/>
  <c r="I15" i="5"/>
  <c r="I14" i="5"/>
  <c r="I13" i="5"/>
  <c r="I12" i="5"/>
  <c r="I11" i="5"/>
  <c r="I10" i="5"/>
  <c r="I9" i="5"/>
  <c r="J40" i="5"/>
  <c r="J39" i="5"/>
  <c r="J38" i="5"/>
  <c r="J37" i="5"/>
  <c r="J36" i="5"/>
  <c r="J35" i="5"/>
  <c r="J44" i="5"/>
  <c r="J43" i="5"/>
  <c r="J24" i="5"/>
  <c r="J27" i="5"/>
  <c r="I60" i="5" l="1"/>
  <c r="J60" i="5"/>
</calcChain>
</file>

<file path=xl/sharedStrings.xml><?xml version="1.0" encoding="utf-8"?>
<sst xmlns="http://schemas.openxmlformats.org/spreadsheetml/2006/main" count="229" uniqueCount="123">
  <si>
    <t>CONCEPTO</t>
  </si>
  <si>
    <t>CLARO CODETEL</t>
  </si>
  <si>
    <t xml:space="preserve">FECHA REGISTRO </t>
  </si>
  <si>
    <t>No. FACTURA NCF</t>
  </si>
  <si>
    <t>FECHA FACTURA</t>
  </si>
  <si>
    <t>MONTO FACTURADO</t>
  </si>
  <si>
    <t>FECHA FIN FACTURA</t>
  </si>
  <si>
    <t>MONTO PAGADO A/L FECHA</t>
  </si>
  <si>
    <t>MONTO PENDIENTE</t>
  </si>
  <si>
    <t>ESTADO</t>
  </si>
  <si>
    <t>COMPLETO</t>
  </si>
  <si>
    <t>PENDIENTE</t>
  </si>
  <si>
    <t>CORAASAN</t>
  </si>
  <si>
    <t>COLUMBUS NETWORKS DOMINICANA, S. A.</t>
  </si>
  <si>
    <t>ALTICE DOMINICANA, S. A.</t>
  </si>
  <si>
    <t>DIRECCIÓN GENERAL DE SEGURIDAD DE TRANSITO Y TRANSPORTE TERRRESTRE</t>
  </si>
  <si>
    <t>EDEESTE</t>
  </si>
  <si>
    <t xml:space="preserve">           DIRECCIÓN ADMINISTRATIVA Y FINANCIERA</t>
  </si>
  <si>
    <t xml:space="preserve">                                                                                                                    </t>
  </si>
  <si>
    <t xml:space="preserve"> Director Administrativo y Financiero</t>
  </si>
  <si>
    <t>Aprob. por: Lic. Ramón D. Florián Reyes</t>
  </si>
  <si>
    <t xml:space="preserve">Enc. Cuentas por Pagar </t>
  </si>
  <si>
    <t>Prep. por:  Licda. Ponciana Encarnacion Novas</t>
  </si>
  <si>
    <t xml:space="preserve">PAGO SERVICIO DE FLOTAS  </t>
  </si>
  <si>
    <t>SERVIC. EGIA ELECT. DIGESETT BANI</t>
  </si>
  <si>
    <t>SERVIC. EGIA ELECT. DIGESETT SAN CRISTOBAL</t>
  </si>
  <si>
    <t>SERVIC. EGIA ELECT. DIGESETT BARAHONA</t>
  </si>
  <si>
    <t>SERVIC. EGIA ELECT. DIGESETT SAN JUAN</t>
  </si>
  <si>
    <t>SERVIC. EGIA ELECT. DIGESETT VILLA ALTAGRACIA</t>
  </si>
  <si>
    <t>SERVIC. EGIA ELECT. DIGESETT HAINA</t>
  </si>
  <si>
    <t>SERVIC. EGIA ELECT. DIGESETT SAN JOSE DE OCOA</t>
  </si>
  <si>
    <t>SERVIC. EGIA ELECT. DIGESETT AZUA</t>
  </si>
  <si>
    <t>SERVIC. EGIA ELECT. DIGESETT LOS ALCARRIZOS</t>
  </si>
  <si>
    <t>SERVIC. EGIA ELECT. DIGESETT PEDERNALES</t>
  </si>
  <si>
    <t>PAGO SERVICIO INTERNET</t>
  </si>
  <si>
    <t>SERVICIO DE ENERGIA ELECT. NAGUA</t>
  </si>
  <si>
    <t>SERVICIO DE ENERGIA ELECT. COTUI</t>
  </si>
  <si>
    <t>SERVICIO DE ENERGIA ELECT. SANTO DOMINGO NORTE</t>
  </si>
  <si>
    <t>EDESUR DOMINICANA, S.A.</t>
  </si>
  <si>
    <t>EDENORTE DOMINICANA, S.A.</t>
  </si>
  <si>
    <t>SERVICIO DE ENERGIA ELECT. SANTIAGO</t>
  </si>
  <si>
    <t>SERVC. RECOGIDA D/BASURA SANTIAGO.</t>
  </si>
  <si>
    <t>SERVICIO DE ENERGIA ELECT. SAN FRANCISCO</t>
  </si>
  <si>
    <t>SERVICIO DE ENERGIA ELECT. VALVERDE</t>
  </si>
  <si>
    <t>PAGO SERVICIO TELEFONICO</t>
  </si>
  <si>
    <t>SERVICIO DE ENERGIA ELECT. BOCA CHICA</t>
  </si>
  <si>
    <t>RNC</t>
  </si>
  <si>
    <t xml:space="preserve">PROVEEDOR </t>
  </si>
  <si>
    <t xml:space="preserve">       RELACIÓN ESTADO DE CUENTAS DE SUPLIDORES ENERO 2025</t>
  </si>
  <si>
    <t>B1500007066</t>
  </si>
  <si>
    <t>SERVIC. DE AGUA POTABLE DE SANTIAGO</t>
  </si>
  <si>
    <t>B1500036232</t>
  </si>
  <si>
    <t>SEGURO LA COLONIAL, S.A.</t>
  </si>
  <si>
    <t xml:space="preserve">PAGO DE POLIZA DE SEGURO </t>
  </si>
  <si>
    <t>E310000048108</t>
  </si>
  <si>
    <t>SERVICIO DE ENERGIA ELECT. LA VEGA</t>
  </si>
  <si>
    <t>E450000023242</t>
  </si>
  <si>
    <t>E450000020843</t>
  </si>
  <si>
    <t>E450000023931</t>
  </si>
  <si>
    <t>E450000024515</t>
  </si>
  <si>
    <t>SERVICIO DE ENERGIA ELECT. SALCEDO</t>
  </si>
  <si>
    <t>E450000023812</t>
  </si>
  <si>
    <t>SERVICIO DE ENERGIA ELECT. SALCEDO TENARES</t>
  </si>
  <si>
    <t>E450000023726</t>
  </si>
  <si>
    <t>SERVICIO DE ENERGIA ELECT. PUERTO PLATA</t>
  </si>
  <si>
    <t>E450000022068</t>
  </si>
  <si>
    <t>E450000023008</t>
  </si>
  <si>
    <t>E4500000022941</t>
  </si>
  <si>
    <t>E450000022844</t>
  </si>
  <si>
    <t>SERVICIO DE ENERGIA ELECT. SAJOMA</t>
  </si>
  <si>
    <t>E450000021462</t>
  </si>
  <si>
    <t>E450000024926</t>
  </si>
  <si>
    <t>COMUNITEL, SRL</t>
  </si>
  <si>
    <t>COMPRA DE BATERIAS PARA RADIO</t>
  </si>
  <si>
    <t>B1500000130</t>
  </si>
  <si>
    <t>E450000000821</t>
  </si>
  <si>
    <t>31/2/2025</t>
  </si>
  <si>
    <t>E450000065898</t>
  </si>
  <si>
    <t>E450000065902</t>
  </si>
  <si>
    <t>E450000066155</t>
  </si>
  <si>
    <t>E450000066307</t>
  </si>
  <si>
    <t>E450000066524</t>
  </si>
  <si>
    <t>E450000067069</t>
  </si>
  <si>
    <t>E450000005897</t>
  </si>
  <si>
    <t>E450000024050</t>
  </si>
  <si>
    <t>E450000011186</t>
  </si>
  <si>
    <t>E450000011411</t>
  </si>
  <si>
    <t>E450000011095</t>
  </si>
  <si>
    <t xml:space="preserve"> PAGO SERVICIOS INTERNET</t>
  </si>
  <si>
    <t>SERVICIO DE ENERGIA ELECT. MOCA</t>
  </si>
  <si>
    <t>SERVICIO DE ENERGIA ELECT. CONSTANZA</t>
  </si>
  <si>
    <t>SERVICIO DE ENERGIA ELECT. JARABACOA</t>
  </si>
  <si>
    <t xml:space="preserve">EDEESTE, </t>
  </si>
  <si>
    <t>E450000010513</t>
  </si>
  <si>
    <t>E450000010397</t>
  </si>
  <si>
    <t>SERVICIO DE ENERGIA ELECT. INDEPENDENCIA ENERO/2025</t>
  </si>
  <si>
    <t>SERVICIO DE ENERGIA ELECT. HATO MAYOR ENERO/2025</t>
  </si>
  <si>
    <t>E450000007776</t>
  </si>
  <si>
    <t>SERVICIO DE ENERGIA ELECT. HIGUEY ENERO/2025</t>
  </si>
  <si>
    <t>E450000007474</t>
  </si>
  <si>
    <t>E450000005774</t>
  </si>
  <si>
    <t>SERVICIO DE ENERGIA ELECT. LA ROMANA ENERO/2025</t>
  </si>
  <si>
    <t>E450000007304</t>
  </si>
  <si>
    <t>SERVICIO DE ENERGIA ELECT. LAS AMERICAS ENERO/2025</t>
  </si>
  <si>
    <t>E450000006405</t>
  </si>
  <si>
    <t>SERVICIO DE ENERGIA ELECT.  LUPERON ENERO/2025</t>
  </si>
  <si>
    <t>E450000006243</t>
  </si>
  <si>
    <t>E450000008976</t>
  </si>
  <si>
    <t>SERVIC. EGIA ELECT. DIGESETT CIUDA AGRARIA</t>
  </si>
  <si>
    <t>SERVIC. EGIA ELECT. DIGESETT CANODROMO (EL COCO)</t>
  </si>
  <si>
    <t>E450000008977</t>
  </si>
  <si>
    <t>E450000008978</t>
  </si>
  <si>
    <t>E450000008979</t>
  </si>
  <si>
    <t>E450000008980</t>
  </si>
  <si>
    <t>E450000008981</t>
  </si>
  <si>
    <t>E450000008982</t>
  </si>
  <si>
    <t>E450000008983</t>
  </si>
  <si>
    <t>E450000008984</t>
  </si>
  <si>
    <t>E450000008985</t>
  </si>
  <si>
    <t>E450000008986</t>
  </si>
  <si>
    <t>E450000008987</t>
  </si>
  <si>
    <t>E450000008988</t>
  </si>
  <si>
    <t>AYUNTAMIENTO MUNIC. DE SANTIAGO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</si>
</sst>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3" fillId="0" borderId="0" xfId="0" applyFont="1"/>
    <xf numFmtId="0" fontId="0" fillId="0" borderId="0" xfId="0" applyAlignment="1">
      <alignment horizontal="right"/>
    </xf>
    <xf numFmtId="4" fontId="0" fillId="0" borderId="0" xfId="0" applyNumberFormat="1"/>
    <xf numFmtId="4" fontId="3" fillId="0" borderId="0" xfId="0" applyNumberFormat="1" applyFont="1"/>
    <xf numFmtId="0" fontId="5" fillId="2" borderId="1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/>
    </xf>
    <xf numFmtId="4" fontId="5" fillId="2" borderId="1" xfId="0" applyNumberFormat="1" applyFont="1" applyFill="1" applyBorder="1" applyAlignment="1">
      <alignment horizontal="center" wrapText="1"/>
    </xf>
    <xf numFmtId="14" fontId="3" fillId="0" borderId="1" xfId="0" applyNumberFormat="1" applyFont="1" applyBorder="1"/>
    <xf numFmtId="0" fontId="3" fillId="0" borderId="1" xfId="0" applyFont="1" applyBorder="1"/>
    <xf numFmtId="4" fontId="3" fillId="0" borderId="1" xfId="0" applyNumberFormat="1" applyFont="1" applyBorder="1"/>
    <xf numFmtId="0" fontId="5" fillId="0" borderId="0" xfId="0" applyFont="1"/>
    <xf numFmtId="14" fontId="5" fillId="0" borderId="0" xfId="0" applyNumberFormat="1" applyFont="1"/>
    <xf numFmtId="0" fontId="6" fillId="0" borderId="0" xfId="0" applyFont="1"/>
    <xf numFmtId="4" fontId="5" fillId="0" borderId="3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14" fontId="3" fillId="0" borderId="1" xfId="0" applyNumberFormat="1" applyFont="1" applyBorder="1" applyAlignment="1">
      <alignment horizontal="center"/>
    </xf>
    <xf numFmtId="0" fontId="3" fillId="0" borderId="0" xfId="0" applyFont="1" applyAlignment="1">
      <alignment wrapText="1"/>
    </xf>
    <xf numFmtId="4" fontId="5" fillId="0" borderId="3" xfId="0" applyNumberFormat="1" applyFont="1" applyBorder="1"/>
    <xf numFmtId="4" fontId="5" fillId="0" borderId="0" xfId="0" applyNumberFormat="1" applyFont="1" applyAlignment="1">
      <alignment horizontal="center"/>
    </xf>
    <xf numFmtId="14" fontId="0" fillId="0" borderId="0" xfId="0" applyNumberFormat="1"/>
    <xf numFmtId="0" fontId="6" fillId="0" borderId="0" xfId="0" applyFont="1" applyAlignment="1">
      <alignment horizontal="left"/>
    </xf>
    <xf numFmtId="0" fontId="6" fillId="0" borderId="0" xfId="0" applyFont="1" applyAlignment="1">
      <alignment horizontal="right" vertical="top"/>
    </xf>
    <xf numFmtId="14" fontId="3" fillId="0" borderId="1" xfId="0" applyNumberFormat="1" applyFont="1" applyBorder="1" applyAlignment="1">
      <alignment horizontal="center" vertical="top"/>
    </xf>
    <xf numFmtId="43" fontId="3" fillId="0" borderId="1" xfId="1" applyFont="1" applyBorder="1"/>
    <xf numFmtId="4" fontId="3" fillId="0" borderId="1" xfId="0" applyNumberFormat="1" applyFont="1" applyBorder="1" applyAlignment="1">
      <alignment horizontal="center"/>
    </xf>
    <xf numFmtId="0" fontId="7" fillId="0" borderId="1" xfId="0" applyFont="1" applyBorder="1"/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3" fillId="0" borderId="2" xfId="0" applyFont="1" applyBorder="1" applyAlignment="1">
      <alignment horizontal="center"/>
    </xf>
  </cellXfs>
  <cellStyles count="4">
    <cellStyle name="Millares" xfId="1" builtinId="3"/>
    <cellStyle name="Millares 2 3" xfId="2" xr:uid="{00000000-0005-0000-0000-000001000000}"/>
    <cellStyle name="Millares 3" xfId="3" xr:uid="{00000000-0005-0000-0000-000002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2543176</xdr:colOff>
      <xdr:row>0</xdr:row>
      <xdr:rowOff>21851</xdr:rowOff>
    </xdr:from>
    <xdr:to>
      <xdr:col>3</xdr:col>
      <xdr:colOff>9525</xdr:colOff>
      <xdr:row>5</xdr:row>
      <xdr:rowOff>123825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09951" y="21851"/>
          <a:ext cx="990599" cy="11020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118"/>
  <sheetViews>
    <sheetView tabSelected="1" workbookViewId="0">
      <selection activeCell="B44" sqref="B44"/>
    </sheetView>
  </sheetViews>
  <sheetFormatPr baseColWidth="10" defaultRowHeight="15" x14ac:dyDescent="0.25"/>
  <cols>
    <col min="1" max="1" width="11.7109375" customWidth="1"/>
    <col min="2" max="2" width="33.7109375" customWidth="1"/>
    <col min="3" max="3" width="14.7109375" customWidth="1"/>
    <col min="4" max="4" width="51.5703125" customWidth="1"/>
    <col min="5" max="5" width="16.7109375" customWidth="1"/>
    <col min="6" max="6" width="11.42578125" style="3" customWidth="1"/>
    <col min="7" max="7" width="14.5703125" customWidth="1"/>
    <col min="8" max="8" width="11.5703125" style="3" customWidth="1"/>
    <col min="9" max="9" width="15.140625" customWidth="1"/>
    <col min="10" max="10" width="13.140625" customWidth="1"/>
    <col min="13" max="13" width="11.5703125" bestFit="1" customWidth="1"/>
    <col min="15" max="15" width="13" bestFit="1" customWidth="1"/>
    <col min="49" max="49" width="11.5703125" bestFit="1" customWidth="1"/>
  </cols>
  <sheetData>
    <row r="1" spans="1:15" ht="15.75" x14ac:dyDescent="0.25">
      <c r="A1" s="1"/>
      <c r="B1" s="1"/>
      <c r="C1" s="1"/>
      <c r="D1" s="1"/>
      <c r="E1" s="1"/>
      <c r="F1" s="4"/>
      <c r="G1" s="1"/>
      <c r="H1" s="4"/>
      <c r="I1" s="1"/>
      <c r="J1" s="1"/>
    </row>
    <row r="2" spans="1:15" ht="15.75" x14ac:dyDescent="0.25">
      <c r="A2" s="1"/>
      <c r="B2" s="1"/>
      <c r="C2" s="1"/>
      <c r="D2" s="1"/>
      <c r="E2" s="1"/>
      <c r="F2" s="4"/>
      <c r="G2" s="1"/>
      <c r="H2" s="4"/>
      <c r="I2" s="1"/>
      <c r="J2" s="1"/>
    </row>
    <row r="3" spans="1:15" ht="15.75" x14ac:dyDescent="0.25">
      <c r="A3" s="1"/>
      <c r="B3" s="1"/>
      <c r="C3" s="1"/>
      <c r="D3" s="1"/>
      <c r="E3" s="1"/>
      <c r="F3" s="4"/>
      <c r="G3" s="1"/>
      <c r="H3" s="4"/>
      <c r="I3" s="1"/>
      <c r="J3" s="1"/>
    </row>
    <row r="4" spans="1:15" ht="15.75" x14ac:dyDescent="0.25">
      <c r="A4" s="31" t="s">
        <v>15</v>
      </c>
      <c r="B4" s="31"/>
      <c r="C4" s="31"/>
      <c r="D4" s="31"/>
      <c r="E4" s="31"/>
      <c r="F4" s="31"/>
      <c r="G4" s="31"/>
      <c r="H4" s="31"/>
      <c r="I4" s="31"/>
      <c r="J4" s="31"/>
    </row>
    <row r="5" spans="1:15" ht="15.75" x14ac:dyDescent="0.25">
      <c r="A5" s="30" t="s">
        <v>17</v>
      </c>
      <c r="B5" s="30"/>
      <c r="C5" s="30"/>
      <c r="D5" s="30"/>
      <c r="E5" s="30"/>
      <c r="F5" s="30"/>
      <c r="G5" s="30"/>
      <c r="H5" s="30"/>
      <c r="I5" s="30"/>
      <c r="J5" s="30"/>
    </row>
    <row r="6" spans="1:15" ht="15.75" x14ac:dyDescent="0.25">
      <c r="A6" s="30" t="s">
        <v>48</v>
      </c>
      <c r="B6" s="30"/>
      <c r="C6" s="30"/>
      <c r="D6" s="30"/>
      <c r="E6" s="30"/>
      <c r="F6" s="30"/>
      <c r="G6" s="30"/>
      <c r="H6" s="30"/>
      <c r="I6" s="30"/>
      <c r="J6" s="30"/>
    </row>
    <row r="7" spans="1:15" ht="15.75" x14ac:dyDescent="0.25">
      <c r="A7" s="32"/>
      <c r="B7" s="32"/>
      <c r="C7" s="32"/>
      <c r="D7" s="32"/>
      <c r="E7" s="32"/>
      <c r="F7" s="32"/>
      <c r="G7" s="32"/>
      <c r="H7" s="32"/>
      <c r="I7" s="32"/>
      <c r="J7" s="32"/>
    </row>
    <row r="8" spans="1:15" ht="47.25" x14ac:dyDescent="0.25">
      <c r="A8" s="5" t="s">
        <v>2</v>
      </c>
      <c r="B8" s="6" t="s">
        <v>47</v>
      </c>
      <c r="C8" s="5" t="s">
        <v>46</v>
      </c>
      <c r="D8" s="6" t="s">
        <v>0</v>
      </c>
      <c r="E8" s="5" t="s">
        <v>3</v>
      </c>
      <c r="F8" s="5" t="s">
        <v>4</v>
      </c>
      <c r="G8" s="7" t="s">
        <v>5</v>
      </c>
      <c r="H8" s="5" t="s">
        <v>6</v>
      </c>
      <c r="I8" s="7" t="s">
        <v>7</v>
      </c>
      <c r="J8" s="5" t="s">
        <v>8</v>
      </c>
      <c r="K8" s="6" t="s">
        <v>9</v>
      </c>
    </row>
    <row r="9" spans="1:15" s="1" customFormat="1" ht="15.75" x14ac:dyDescent="0.25">
      <c r="A9" s="17">
        <v>45671</v>
      </c>
      <c r="B9" s="9" t="s">
        <v>39</v>
      </c>
      <c r="C9" s="16">
        <v>101621256</v>
      </c>
      <c r="D9" s="9" t="s">
        <v>55</v>
      </c>
      <c r="E9" s="16" t="s">
        <v>56</v>
      </c>
      <c r="F9" s="8">
        <v>45659</v>
      </c>
      <c r="G9" s="10">
        <v>31231.119999999999</v>
      </c>
      <c r="H9" s="17">
        <v>45690</v>
      </c>
      <c r="I9" s="10">
        <f t="shared" ref="I9:I19" si="0">+G9</f>
        <v>31231.119999999999</v>
      </c>
      <c r="J9" s="10"/>
      <c r="K9" s="9" t="s">
        <v>10</v>
      </c>
    </row>
    <row r="10" spans="1:15" s="1" customFormat="1" ht="15.75" x14ac:dyDescent="0.25">
      <c r="A10" s="17">
        <v>45671</v>
      </c>
      <c r="B10" s="9" t="s">
        <v>39</v>
      </c>
      <c r="C10" s="16">
        <v>101621256</v>
      </c>
      <c r="D10" s="9" t="s">
        <v>40</v>
      </c>
      <c r="E10" s="16" t="s">
        <v>57</v>
      </c>
      <c r="F10" s="8">
        <v>45659</v>
      </c>
      <c r="G10" s="10">
        <v>67307.039999999994</v>
      </c>
      <c r="H10" s="17">
        <v>45690</v>
      </c>
      <c r="I10" s="10">
        <f t="shared" si="0"/>
        <v>67307.039999999994</v>
      </c>
      <c r="J10" s="10"/>
      <c r="K10" s="9" t="s">
        <v>10</v>
      </c>
      <c r="O10" s="4"/>
    </row>
    <row r="11" spans="1:15" s="1" customFormat="1" ht="15.75" x14ac:dyDescent="0.25">
      <c r="A11" s="17">
        <v>45671</v>
      </c>
      <c r="B11" s="9" t="s">
        <v>39</v>
      </c>
      <c r="C11" s="16">
        <v>101621256</v>
      </c>
      <c r="D11" s="9" t="s">
        <v>36</v>
      </c>
      <c r="E11" s="16" t="s">
        <v>58</v>
      </c>
      <c r="F11" s="8">
        <v>45659</v>
      </c>
      <c r="G11" s="10">
        <v>18317.88</v>
      </c>
      <c r="H11" s="17">
        <v>45690</v>
      </c>
      <c r="I11" s="10">
        <f t="shared" si="0"/>
        <v>18317.88</v>
      </c>
      <c r="J11" s="10"/>
      <c r="K11" s="9" t="s">
        <v>10</v>
      </c>
    </row>
    <row r="12" spans="1:15" s="1" customFormat="1" ht="15.75" x14ac:dyDescent="0.25">
      <c r="A12" s="17">
        <v>45671</v>
      </c>
      <c r="B12" s="9" t="s">
        <v>39</v>
      </c>
      <c r="C12" s="16">
        <v>101621256</v>
      </c>
      <c r="D12" s="9" t="s">
        <v>42</v>
      </c>
      <c r="E12" s="16" t="s">
        <v>59</v>
      </c>
      <c r="F12" s="8">
        <v>45659</v>
      </c>
      <c r="G12" s="10">
        <v>16031.46</v>
      </c>
      <c r="H12" s="17">
        <v>45690</v>
      </c>
      <c r="I12" s="10">
        <f t="shared" si="0"/>
        <v>16031.46</v>
      </c>
      <c r="J12" s="10"/>
      <c r="K12" s="9" t="s">
        <v>10</v>
      </c>
      <c r="O12" s="4"/>
    </row>
    <row r="13" spans="1:15" s="1" customFormat="1" ht="15.75" x14ac:dyDescent="0.25">
      <c r="A13" s="17">
        <v>45671</v>
      </c>
      <c r="B13" s="9" t="s">
        <v>39</v>
      </c>
      <c r="C13" s="16">
        <v>101621256</v>
      </c>
      <c r="D13" s="9" t="s">
        <v>62</v>
      </c>
      <c r="E13" s="16" t="s">
        <v>61</v>
      </c>
      <c r="F13" s="8">
        <v>45659</v>
      </c>
      <c r="G13" s="10">
        <v>127.18</v>
      </c>
      <c r="H13" s="17">
        <v>45690</v>
      </c>
      <c r="I13" s="10">
        <f t="shared" si="0"/>
        <v>127.18</v>
      </c>
      <c r="J13" s="10"/>
      <c r="K13" s="9" t="s">
        <v>10</v>
      </c>
      <c r="L13" s="18"/>
      <c r="O13" s="4"/>
    </row>
    <row r="14" spans="1:15" s="1" customFormat="1" ht="15.75" x14ac:dyDescent="0.25">
      <c r="A14" s="17">
        <v>45671</v>
      </c>
      <c r="B14" s="9" t="s">
        <v>39</v>
      </c>
      <c r="C14" s="16">
        <v>101621256</v>
      </c>
      <c r="D14" s="9" t="s">
        <v>60</v>
      </c>
      <c r="E14" s="16" t="s">
        <v>63</v>
      </c>
      <c r="F14" s="8">
        <v>45659</v>
      </c>
      <c r="G14" s="10">
        <v>7452.52</v>
      </c>
      <c r="H14" s="17">
        <v>45690</v>
      </c>
      <c r="I14" s="10">
        <f t="shared" si="0"/>
        <v>7452.52</v>
      </c>
      <c r="J14" s="10"/>
      <c r="K14" s="9" t="s">
        <v>10</v>
      </c>
      <c r="O14" s="4"/>
    </row>
    <row r="15" spans="1:15" s="1" customFormat="1" ht="15.75" x14ac:dyDescent="0.25">
      <c r="A15" s="17">
        <v>45671</v>
      </c>
      <c r="B15" s="9" t="s">
        <v>39</v>
      </c>
      <c r="C15" s="16">
        <v>101621256</v>
      </c>
      <c r="D15" s="9" t="s">
        <v>64</v>
      </c>
      <c r="E15" s="16" t="s">
        <v>65</v>
      </c>
      <c r="F15" s="8">
        <v>45659</v>
      </c>
      <c r="G15" s="10">
        <v>13083.56</v>
      </c>
      <c r="H15" s="17">
        <v>45690</v>
      </c>
      <c r="I15" s="10">
        <f t="shared" si="0"/>
        <v>13083.56</v>
      </c>
      <c r="J15" s="10"/>
      <c r="K15" s="9" t="s">
        <v>10</v>
      </c>
      <c r="O15" s="4"/>
    </row>
    <row r="16" spans="1:15" s="1" customFormat="1" ht="15.75" x14ac:dyDescent="0.25">
      <c r="A16" s="17">
        <v>45671</v>
      </c>
      <c r="B16" s="9" t="s">
        <v>39</v>
      </c>
      <c r="C16" s="16">
        <v>101621256</v>
      </c>
      <c r="D16" s="9" t="s">
        <v>89</v>
      </c>
      <c r="E16" s="16" t="s">
        <v>66</v>
      </c>
      <c r="F16" s="8">
        <v>45659</v>
      </c>
      <c r="G16" s="10">
        <v>12091.34</v>
      </c>
      <c r="H16" s="17">
        <v>45690</v>
      </c>
      <c r="I16" s="10">
        <f t="shared" si="0"/>
        <v>12091.34</v>
      </c>
      <c r="J16" s="10"/>
      <c r="K16" s="9" t="s">
        <v>10</v>
      </c>
    </row>
    <row r="17" spans="1:15" s="1" customFormat="1" ht="15.75" x14ac:dyDescent="0.25">
      <c r="A17" s="17">
        <v>45671</v>
      </c>
      <c r="B17" s="9" t="s">
        <v>39</v>
      </c>
      <c r="C17" s="16">
        <v>101621256</v>
      </c>
      <c r="D17" s="9" t="s">
        <v>90</v>
      </c>
      <c r="E17" s="16" t="s">
        <v>67</v>
      </c>
      <c r="F17" s="8">
        <v>45659</v>
      </c>
      <c r="G17" s="10">
        <v>7864.9</v>
      </c>
      <c r="H17" s="17">
        <v>45690</v>
      </c>
      <c r="I17" s="10">
        <f t="shared" si="0"/>
        <v>7864.9</v>
      </c>
      <c r="J17" s="10"/>
      <c r="K17" s="9" t="s">
        <v>10</v>
      </c>
    </row>
    <row r="18" spans="1:15" s="1" customFormat="1" ht="15.75" x14ac:dyDescent="0.25">
      <c r="A18" s="17">
        <v>45671</v>
      </c>
      <c r="B18" s="9" t="s">
        <v>39</v>
      </c>
      <c r="C18" s="16">
        <v>101621256</v>
      </c>
      <c r="D18" s="9" t="s">
        <v>91</v>
      </c>
      <c r="E18" s="16" t="s">
        <v>68</v>
      </c>
      <c r="F18" s="8">
        <v>45659</v>
      </c>
      <c r="G18" s="10">
        <v>3027.22</v>
      </c>
      <c r="H18" s="17">
        <v>45690</v>
      </c>
      <c r="I18" s="10">
        <f t="shared" si="0"/>
        <v>3027.22</v>
      </c>
      <c r="J18" s="10"/>
      <c r="K18" s="9" t="s">
        <v>10</v>
      </c>
    </row>
    <row r="19" spans="1:15" s="1" customFormat="1" ht="15.75" x14ac:dyDescent="0.25">
      <c r="A19" s="17">
        <v>45671</v>
      </c>
      <c r="B19" s="9" t="s">
        <v>39</v>
      </c>
      <c r="C19" s="16">
        <v>101621256</v>
      </c>
      <c r="D19" s="9" t="s">
        <v>69</v>
      </c>
      <c r="E19" s="16" t="s">
        <v>70</v>
      </c>
      <c r="F19" s="8">
        <v>45659</v>
      </c>
      <c r="G19" s="10">
        <v>1849.78</v>
      </c>
      <c r="H19" s="17">
        <v>45690</v>
      </c>
      <c r="I19" s="10">
        <f t="shared" si="0"/>
        <v>1849.78</v>
      </c>
      <c r="J19" s="10"/>
      <c r="K19" s="9" t="s">
        <v>10</v>
      </c>
    </row>
    <row r="20" spans="1:15" s="1" customFormat="1" ht="15.75" x14ac:dyDescent="0.25">
      <c r="A20" s="17">
        <v>45671</v>
      </c>
      <c r="B20" s="9" t="s">
        <v>39</v>
      </c>
      <c r="C20" s="16">
        <v>101621256</v>
      </c>
      <c r="D20" s="9" t="s">
        <v>43</v>
      </c>
      <c r="E20" s="16" t="s">
        <v>71</v>
      </c>
      <c r="F20" s="8">
        <v>45659</v>
      </c>
      <c r="G20" s="10">
        <v>18317.88</v>
      </c>
      <c r="H20" s="17">
        <v>45690</v>
      </c>
      <c r="I20" s="10">
        <v>18317.88</v>
      </c>
      <c r="J20" s="10"/>
      <c r="K20" s="9" t="s">
        <v>10</v>
      </c>
    </row>
    <row r="21" spans="1:15" s="1" customFormat="1" ht="15.75" x14ac:dyDescent="0.25">
      <c r="A21" s="17">
        <v>45688</v>
      </c>
      <c r="B21" s="9" t="s">
        <v>39</v>
      </c>
      <c r="C21" s="16">
        <v>101621256</v>
      </c>
      <c r="D21" s="9" t="s">
        <v>35</v>
      </c>
      <c r="E21" s="16" t="s">
        <v>84</v>
      </c>
      <c r="F21" s="8">
        <v>45659</v>
      </c>
      <c r="G21" s="10">
        <v>13141.08</v>
      </c>
      <c r="H21" s="17">
        <v>45690</v>
      </c>
      <c r="I21" s="10">
        <f>+G21</f>
        <v>13141.08</v>
      </c>
      <c r="J21" s="10"/>
      <c r="K21" s="9" t="s">
        <v>10</v>
      </c>
    </row>
    <row r="22" spans="1:15" s="1" customFormat="1" ht="15.75" x14ac:dyDescent="0.25">
      <c r="A22" s="17">
        <v>45662</v>
      </c>
      <c r="B22" s="9" t="s">
        <v>14</v>
      </c>
      <c r="C22" s="16">
        <v>101618787</v>
      </c>
      <c r="D22" s="9" t="s">
        <v>23</v>
      </c>
      <c r="E22" s="16" t="s">
        <v>85</v>
      </c>
      <c r="F22" s="8">
        <v>45662</v>
      </c>
      <c r="G22" s="10">
        <v>1200543.92</v>
      </c>
      <c r="H22" s="17">
        <v>45693</v>
      </c>
      <c r="I22" s="10">
        <f>+G22</f>
        <v>1200543.92</v>
      </c>
      <c r="J22" s="10"/>
      <c r="K22" s="9" t="s">
        <v>10</v>
      </c>
    </row>
    <row r="23" spans="1:15" s="1" customFormat="1" ht="15.75" x14ac:dyDescent="0.25">
      <c r="A23" s="17">
        <v>45679</v>
      </c>
      <c r="B23" s="9" t="s">
        <v>14</v>
      </c>
      <c r="C23" s="16">
        <v>101618787</v>
      </c>
      <c r="D23" s="9" t="s">
        <v>34</v>
      </c>
      <c r="E23" s="16" t="s">
        <v>87</v>
      </c>
      <c r="F23" s="8">
        <v>45662</v>
      </c>
      <c r="G23" s="10">
        <v>81963.81</v>
      </c>
      <c r="H23" s="17">
        <v>45693</v>
      </c>
      <c r="I23" s="10">
        <f>+G23</f>
        <v>81963.81</v>
      </c>
      <c r="J23" s="10"/>
      <c r="K23" s="9" t="s">
        <v>10</v>
      </c>
    </row>
    <row r="24" spans="1:15" s="1" customFormat="1" ht="15.75" x14ac:dyDescent="0.25">
      <c r="A24" s="17">
        <v>45684</v>
      </c>
      <c r="B24" s="9" t="s">
        <v>12</v>
      </c>
      <c r="C24" s="16">
        <v>402006238</v>
      </c>
      <c r="D24" s="9" t="s">
        <v>50</v>
      </c>
      <c r="E24" s="16" t="s">
        <v>51</v>
      </c>
      <c r="F24" s="8">
        <v>45665</v>
      </c>
      <c r="G24" s="10">
        <v>2603</v>
      </c>
      <c r="H24" s="17">
        <v>45696</v>
      </c>
      <c r="I24" s="10"/>
      <c r="J24" s="10">
        <f>+G24</f>
        <v>2603</v>
      </c>
      <c r="K24" s="16" t="s">
        <v>11</v>
      </c>
    </row>
    <row r="25" spans="1:15" s="1" customFormat="1" ht="15.75" x14ac:dyDescent="0.25">
      <c r="A25" s="17">
        <v>45688</v>
      </c>
      <c r="B25" s="9" t="s">
        <v>16</v>
      </c>
      <c r="C25" s="16">
        <v>101820217</v>
      </c>
      <c r="D25" s="9" t="s">
        <v>37</v>
      </c>
      <c r="E25" s="16" t="s">
        <v>100</v>
      </c>
      <c r="F25" s="8">
        <v>45668</v>
      </c>
      <c r="G25" s="10">
        <v>15622.54</v>
      </c>
      <c r="H25" s="17">
        <v>45699</v>
      </c>
      <c r="I25" s="10">
        <f>+G25</f>
        <v>15622.54</v>
      </c>
      <c r="J25" s="10"/>
      <c r="K25" s="9" t="s">
        <v>10</v>
      </c>
    </row>
    <row r="26" spans="1:15" s="1" customFormat="1" ht="15.75" x14ac:dyDescent="0.25">
      <c r="A26" s="17">
        <v>45679</v>
      </c>
      <c r="B26" s="9" t="s">
        <v>14</v>
      </c>
      <c r="C26" s="16">
        <v>101618787</v>
      </c>
      <c r="D26" s="9" t="s">
        <v>34</v>
      </c>
      <c r="E26" s="16" t="s">
        <v>86</v>
      </c>
      <c r="F26" s="8">
        <v>45670</v>
      </c>
      <c r="G26" s="10">
        <v>161045.65</v>
      </c>
      <c r="H26" s="17">
        <v>45701</v>
      </c>
      <c r="I26" s="10">
        <f>+G26</f>
        <v>161045.65</v>
      </c>
      <c r="J26" s="10"/>
      <c r="K26" s="9" t="s">
        <v>10</v>
      </c>
    </row>
    <row r="27" spans="1:15" s="1" customFormat="1" ht="15.75" x14ac:dyDescent="0.25">
      <c r="A27" s="17">
        <v>45684</v>
      </c>
      <c r="B27" s="9" t="s">
        <v>122</v>
      </c>
      <c r="C27" s="16">
        <v>402002364</v>
      </c>
      <c r="D27" s="9" t="s">
        <v>41</v>
      </c>
      <c r="E27" s="16" t="s">
        <v>49</v>
      </c>
      <c r="F27" s="8">
        <v>45670</v>
      </c>
      <c r="G27" s="10">
        <v>10030</v>
      </c>
      <c r="H27" s="17">
        <v>45701</v>
      </c>
      <c r="I27" s="10"/>
      <c r="J27" s="10">
        <f>+G27</f>
        <v>10030</v>
      </c>
      <c r="K27" s="16" t="s">
        <v>11</v>
      </c>
    </row>
    <row r="28" spans="1:15" s="1" customFormat="1" ht="17.25" customHeight="1" x14ac:dyDescent="0.25">
      <c r="A28" s="17">
        <v>45673</v>
      </c>
      <c r="B28" s="9" t="s">
        <v>52</v>
      </c>
      <c r="C28" s="16">
        <v>101031222</v>
      </c>
      <c r="D28" s="9" t="s">
        <v>53</v>
      </c>
      <c r="E28" s="16" t="s">
        <v>54</v>
      </c>
      <c r="F28" s="8">
        <v>45672</v>
      </c>
      <c r="G28" s="10">
        <v>22500000</v>
      </c>
      <c r="H28" s="17">
        <v>45703</v>
      </c>
      <c r="I28" s="10">
        <f>+G28</f>
        <v>22500000</v>
      </c>
      <c r="J28" s="10"/>
      <c r="K28" s="9" t="s">
        <v>10</v>
      </c>
    </row>
    <row r="29" spans="1:15" s="1" customFormat="1" ht="15.75" x14ac:dyDescent="0.25">
      <c r="A29" s="17">
        <v>45688</v>
      </c>
      <c r="B29" s="9" t="s">
        <v>16</v>
      </c>
      <c r="C29" s="16">
        <v>101820217</v>
      </c>
      <c r="D29" s="9" t="s">
        <v>96</v>
      </c>
      <c r="E29" s="16" t="s">
        <v>97</v>
      </c>
      <c r="F29" s="8">
        <v>45675</v>
      </c>
      <c r="G29" s="10">
        <v>13679.55</v>
      </c>
      <c r="H29" s="17">
        <v>45706</v>
      </c>
      <c r="I29" s="10">
        <f>+G29</f>
        <v>13679.55</v>
      </c>
      <c r="J29" s="10"/>
      <c r="K29" s="9" t="s">
        <v>10</v>
      </c>
      <c r="O29" s="4"/>
    </row>
    <row r="30" spans="1:15" s="1" customFormat="1" ht="15.75" x14ac:dyDescent="0.25">
      <c r="A30" s="17">
        <v>45688</v>
      </c>
      <c r="B30" s="9" t="s">
        <v>16</v>
      </c>
      <c r="C30" s="16">
        <v>101820217</v>
      </c>
      <c r="D30" s="9" t="s">
        <v>98</v>
      </c>
      <c r="E30" s="16" t="s">
        <v>99</v>
      </c>
      <c r="F30" s="8">
        <v>45675</v>
      </c>
      <c r="G30" s="10">
        <v>19113.43</v>
      </c>
      <c r="H30" s="17">
        <v>45706</v>
      </c>
      <c r="I30" s="10">
        <f>+G30</f>
        <v>19113.43</v>
      </c>
      <c r="J30" s="10"/>
      <c r="K30" s="9" t="s">
        <v>10</v>
      </c>
      <c r="O30" s="4"/>
    </row>
    <row r="31" spans="1:15" s="1" customFormat="1" ht="15.75" x14ac:dyDescent="0.25">
      <c r="A31" s="17">
        <v>45688</v>
      </c>
      <c r="B31" s="9" t="s">
        <v>16</v>
      </c>
      <c r="C31" s="16">
        <v>101820217</v>
      </c>
      <c r="D31" s="9" t="s">
        <v>101</v>
      </c>
      <c r="E31" s="16" t="s">
        <v>102</v>
      </c>
      <c r="F31" s="8">
        <v>45675</v>
      </c>
      <c r="G31" s="10">
        <v>44870.32</v>
      </c>
      <c r="H31" s="17">
        <v>45706</v>
      </c>
      <c r="I31" s="10">
        <f>+G31</f>
        <v>44870.32</v>
      </c>
      <c r="J31" s="10"/>
      <c r="K31" s="9" t="s">
        <v>10</v>
      </c>
      <c r="O31" s="4"/>
    </row>
    <row r="32" spans="1:15" s="1" customFormat="1" ht="15.75" x14ac:dyDescent="0.25">
      <c r="A32" s="17">
        <v>45688</v>
      </c>
      <c r="B32" s="9" t="s">
        <v>16</v>
      </c>
      <c r="C32" s="16">
        <v>101820217</v>
      </c>
      <c r="D32" s="9" t="s">
        <v>103</v>
      </c>
      <c r="E32" s="16" t="s">
        <v>104</v>
      </c>
      <c r="F32" s="8">
        <v>45675</v>
      </c>
      <c r="G32" s="10">
        <v>43674.400000000001</v>
      </c>
      <c r="H32" s="17">
        <v>45706</v>
      </c>
      <c r="I32" s="10">
        <f>+G32</f>
        <v>43674.400000000001</v>
      </c>
      <c r="J32" s="10"/>
      <c r="K32" s="9" t="s">
        <v>10</v>
      </c>
      <c r="O32" s="4"/>
    </row>
    <row r="33" spans="1:15" s="1" customFormat="1" ht="15.75" x14ac:dyDescent="0.25">
      <c r="A33" s="17">
        <v>45688</v>
      </c>
      <c r="B33" s="9" t="s">
        <v>16</v>
      </c>
      <c r="C33" s="16">
        <v>101820217</v>
      </c>
      <c r="D33" s="9" t="s">
        <v>105</v>
      </c>
      <c r="E33" s="16" t="s">
        <v>106</v>
      </c>
      <c r="F33" s="8">
        <v>45675</v>
      </c>
      <c r="G33" s="10">
        <v>706739.02</v>
      </c>
      <c r="H33" s="17">
        <v>45706</v>
      </c>
      <c r="I33" s="10">
        <v>706739.02</v>
      </c>
      <c r="J33" s="10"/>
      <c r="K33" s="9" t="s">
        <v>10</v>
      </c>
      <c r="O33" s="4"/>
    </row>
    <row r="34" spans="1:15" s="1" customFormat="1" ht="14.25" customHeight="1" x14ac:dyDescent="0.25">
      <c r="A34" s="17">
        <v>45683</v>
      </c>
      <c r="B34" s="9" t="s">
        <v>1</v>
      </c>
      <c r="C34" s="16">
        <v>101001577</v>
      </c>
      <c r="D34" s="9" t="s">
        <v>44</v>
      </c>
      <c r="E34" s="16" t="s">
        <v>77</v>
      </c>
      <c r="F34" s="8">
        <v>45684</v>
      </c>
      <c r="G34" s="10">
        <v>75431.55</v>
      </c>
      <c r="H34" s="17">
        <v>45715</v>
      </c>
      <c r="I34" s="10"/>
      <c r="J34" s="10">
        <f t="shared" ref="J34:J40" si="1">+G34</f>
        <v>75431.55</v>
      </c>
      <c r="K34" s="16" t="s">
        <v>11</v>
      </c>
    </row>
    <row r="35" spans="1:15" s="1" customFormat="1" ht="16.5" customHeight="1" x14ac:dyDescent="0.25">
      <c r="A35" s="17">
        <v>45683</v>
      </c>
      <c r="B35" s="9" t="s">
        <v>1</v>
      </c>
      <c r="C35" s="16">
        <v>101001577</v>
      </c>
      <c r="D35" s="9" t="s">
        <v>44</v>
      </c>
      <c r="E35" s="16" t="s">
        <v>78</v>
      </c>
      <c r="F35" s="8">
        <v>45684</v>
      </c>
      <c r="G35" s="10">
        <v>7846.82</v>
      </c>
      <c r="H35" s="17">
        <v>45715</v>
      </c>
      <c r="I35" s="10"/>
      <c r="J35" s="10">
        <f t="shared" si="1"/>
        <v>7846.82</v>
      </c>
      <c r="K35" s="16" t="s">
        <v>11</v>
      </c>
    </row>
    <row r="36" spans="1:15" s="1" customFormat="1" ht="15.75" customHeight="1" x14ac:dyDescent="0.25">
      <c r="A36" s="17">
        <v>45683</v>
      </c>
      <c r="B36" s="9" t="s">
        <v>1</v>
      </c>
      <c r="C36" s="16">
        <v>101001577</v>
      </c>
      <c r="D36" s="9" t="s">
        <v>44</v>
      </c>
      <c r="E36" s="16" t="s">
        <v>79</v>
      </c>
      <c r="F36" s="8">
        <v>45684</v>
      </c>
      <c r="G36" s="10">
        <v>62032.2</v>
      </c>
      <c r="H36" s="17">
        <v>45715</v>
      </c>
      <c r="I36" s="10"/>
      <c r="J36" s="10">
        <f t="shared" si="1"/>
        <v>62032.2</v>
      </c>
      <c r="K36" s="16" t="s">
        <v>11</v>
      </c>
    </row>
    <row r="37" spans="1:15" s="1" customFormat="1" ht="14.25" customHeight="1" x14ac:dyDescent="0.25">
      <c r="A37" s="17">
        <v>45683</v>
      </c>
      <c r="B37" s="9" t="s">
        <v>1</v>
      </c>
      <c r="C37" s="16">
        <v>101001577</v>
      </c>
      <c r="D37" s="9" t="s">
        <v>44</v>
      </c>
      <c r="E37" s="16" t="s">
        <v>80</v>
      </c>
      <c r="F37" s="8">
        <v>45684</v>
      </c>
      <c r="G37" s="10">
        <v>4146.83</v>
      </c>
      <c r="H37" s="17">
        <v>45715</v>
      </c>
      <c r="I37" s="10"/>
      <c r="J37" s="10">
        <f t="shared" si="1"/>
        <v>4146.83</v>
      </c>
      <c r="K37" s="16" t="s">
        <v>11</v>
      </c>
    </row>
    <row r="38" spans="1:15" s="1" customFormat="1" ht="12" customHeight="1" x14ac:dyDescent="0.25">
      <c r="A38" s="17">
        <v>45683</v>
      </c>
      <c r="B38" s="9" t="s">
        <v>1</v>
      </c>
      <c r="C38" s="16">
        <v>101001577</v>
      </c>
      <c r="D38" s="9" t="s">
        <v>44</v>
      </c>
      <c r="E38" s="16" t="s">
        <v>81</v>
      </c>
      <c r="F38" s="8">
        <v>45684</v>
      </c>
      <c r="G38" s="10">
        <v>6224.16</v>
      </c>
      <c r="H38" s="17">
        <v>45715</v>
      </c>
      <c r="I38" s="10"/>
      <c r="J38" s="10">
        <f t="shared" si="1"/>
        <v>6224.16</v>
      </c>
      <c r="K38" s="16" t="s">
        <v>11</v>
      </c>
    </row>
    <row r="39" spans="1:15" s="1" customFormat="1" ht="15.75" customHeight="1" x14ac:dyDescent="0.25">
      <c r="A39" s="17">
        <v>45683</v>
      </c>
      <c r="B39" s="9" t="s">
        <v>1</v>
      </c>
      <c r="C39" s="16">
        <v>101001577</v>
      </c>
      <c r="D39" s="9" t="s">
        <v>44</v>
      </c>
      <c r="E39" s="16" t="s">
        <v>82</v>
      </c>
      <c r="F39" s="8">
        <v>45684</v>
      </c>
      <c r="G39" s="10">
        <v>5651.09</v>
      </c>
      <c r="H39" s="17">
        <v>45715</v>
      </c>
      <c r="I39" s="10"/>
      <c r="J39" s="10">
        <f t="shared" si="1"/>
        <v>5651.09</v>
      </c>
      <c r="K39" s="16" t="s">
        <v>11</v>
      </c>
    </row>
    <row r="40" spans="1:15" s="1" customFormat="1" ht="15.75" x14ac:dyDescent="0.25">
      <c r="A40" s="17">
        <v>45683</v>
      </c>
      <c r="B40" s="9" t="s">
        <v>1</v>
      </c>
      <c r="C40" s="16">
        <v>101001577</v>
      </c>
      <c r="D40" s="9" t="s">
        <v>44</v>
      </c>
      <c r="E40" s="16" t="s">
        <v>83</v>
      </c>
      <c r="F40" s="8">
        <v>45684</v>
      </c>
      <c r="G40" s="10">
        <v>394207.13</v>
      </c>
      <c r="H40" s="17">
        <v>45715</v>
      </c>
      <c r="I40" s="10"/>
      <c r="J40" s="10">
        <f t="shared" si="1"/>
        <v>394207.13</v>
      </c>
      <c r="K40" s="16" t="s">
        <v>11</v>
      </c>
    </row>
    <row r="41" spans="1:15" s="1" customFormat="1" ht="15.75" x14ac:dyDescent="0.25">
      <c r="A41" s="17">
        <v>45688</v>
      </c>
      <c r="B41" s="9" t="s">
        <v>92</v>
      </c>
      <c r="C41" s="16">
        <v>101820217</v>
      </c>
      <c r="D41" s="9" t="s">
        <v>45</v>
      </c>
      <c r="E41" s="16" t="s">
        <v>93</v>
      </c>
      <c r="F41" s="8">
        <v>45685</v>
      </c>
      <c r="G41" s="10">
        <v>15030.67</v>
      </c>
      <c r="H41" s="17">
        <v>45716</v>
      </c>
      <c r="I41" s="10">
        <f>+G41</f>
        <v>15030.67</v>
      </c>
      <c r="J41" s="10"/>
      <c r="K41" s="9" t="s">
        <v>10</v>
      </c>
    </row>
    <row r="42" spans="1:15" s="1" customFormat="1" ht="15.75" x14ac:dyDescent="0.25">
      <c r="A42" s="17">
        <v>45688</v>
      </c>
      <c r="B42" s="9" t="s">
        <v>92</v>
      </c>
      <c r="C42" s="16">
        <v>101820217</v>
      </c>
      <c r="D42" s="9" t="s">
        <v>95</v>
      </c>
      <c r="E42" s="16" t="s">
        <v>94</v>
      </c>
      <c r="F42" s="8">
        <v>45685</v>
      </c>
      <c r="G42" s="10">
        <v>21817.84</v>
      </c>
      <c r="H42" s="17">
        <v>45716</v>
      </c>
      <c r="I42" s="10">
        <f>+G42</f>
        <v>21817.84</v>
      </c>
      <c r="J42" s="10"/>
      <c r="K42" s="9" t="s">
        <v>10</v>
      </c>
      <c r="O42" s="4"/>
    </row>
    <row r="43" spans="1:15" s="1" customFormat="1" ht="15.75" x14ac:dyDescent="0.25">
      <c r="A43" s="17">
        <v>45688</v>
      </c>
      <c r="B43" s="9" t="s">
        <v>72</v>
      </c>
      <c r="C43" s="16">
        <v>132149181</v>
      </c>
      <c r="D43" s="9" t="s">
        <v>73</v>
      </c>
      <c r="E43" s="16" t="s">
        <v>74</v>
      </c>
      <c r="F43" s="8">
        <v>45688</v>
      </c>
      <c r="G43" s="10">
        <v>2044350</v>
      </c>
      <c r="H43" s="17">
        <v>45703</v>
      </c>
      <c r="I43" s="10"/>
      <c r="J43" s="10">
        <f>+G43</f>
        <v>2044350</v>
      </c>
      <c r="K43" s="16" t="s">
        <v>11</v>
      </c>
    </row>
    <row r="44" spans="1:15" s="1" customFormat="1" ht="15.75" x14ac:dyDescent="0.25">
      <c r="A44" s="17">
        <v>45688</v>
      </c>
      <c r="B44" s="27" t="s">
        <v>13</v>
      </c>
      <c r="C44" s="16">
        <v>101855681</v>
      </c>
      <c r="D44" s="9" t="s">
        <v>88</v>
      </c>
      <c r="E44" s="17" t="s">
        <v>75</v>
      </c>
      <c r="F44" s="8">
        <v>45688</v>
      </c>
      <c r="G44" s="10">
        <v>299032.96000000002</v>
      </c>
      <c r="H44" s="17" t="s">
        <v>76</v>
      </c>
      <c r="I44" s="10"/>
      <c r="J44" s="10">
        <f>+G44</f>
        <v>299032.96000000002</v>
      </c>
      <c r="K44" s="16" t="s">
        <v>11</v>
      </c>
      <c r="L44" s="15"/>
      <c r="M44" s="15"/>
      <c r="N44" s="15"/>
      <c r="O44" s="4"/>
    </row>
    <row r="45" spans="1:15" s="1" customFormat="1" ht="15.75" x14ac:dyDescent="0.25">
      <c r="A45" s="17">
        <v>45688</v>
      </c>
      <c r="B45" s="9" t="s">
        <v>38</v>
      </c>
      <c r="C45" s="16">
        <v>101821248</v>
      </c>
      <c r="D45" s="9" t="s">
        <v>108</v>
      </c>
      <c r="E45" s="16" t="s">
        <v>107</v>
      </c>
      <c r="F45" s="8">
        <v>45688</v>
      </c>
      <c r="G45" s="10">
        <v>16164.38</v>
      </c>
      <c r="H45" s="17" t="s">
        <v>76</v>
      </c>
      <c r="I45" s="10">
        <f t="shared" ref="I45:I57" si="2">+G45</f>
        <v>16164.38</v>
      </c>
      <c r="J45" s="10"/>
      <c r="K45" s="9" t="s">
        <v>10</v>
      </c>
      <c r="O45" s="4"/>
    </row>
    <row r="46" spans="1:15" s="1" customFormat="1" ht="15.75" x14ac:dyDescent="0.25">
      <c r="A46" s="17">
        <v>45688</v>
      </c>
      <c r="B46" s="9" t="s">
        <v>38</v>
      </c>
      <c r="C46" s="16">
        <v>101821248</v>
      </c>
      <c r="D46" s="9" t="s">
        <v>109</v>
      </c>
      <c r="E46" s="16" t="s">
        <v>110</v>
      </c>
      <c r="F46" s="8">
        <v>45688</v>
      </c>
      <c r="G46" s="10">
        <v>22422.76</v>
      </c>
      <c r="H46" s="17" t="s">
        <v>76</v>
      </c>
      <c r="I46" s="10">
        <f t="shared" si="2"/>
        <v>22422.76</v>
      </c>
      <c r="J46" s="10"/>
      <c r="K46" s="9" t="s">
        <v>10</v>
      </c>
      <c r="O46" s="4"/>
    </row>
    <row r="47" spans="1:15" s="1" customFormat="1" ht="15.75" x14ac:dyDescent="0.25">
      <c r="A47" s="17">
        <v>45688</v>
      </c>
      <c r="B47" s="9" t="s">
        <v>38</v>
      </c>
      <c r="C47" s="16">
        <v>101821248</v>
      </c>
      <c r="D47" s="9" t="s">
        <v>28</v>
      </c>
      <c r="E47" s="16" t="s">
        <v>111</v>
      </c>
      <c r="F47" s="8">
        <v>45688</v>
      </c>
      <c r="G47" s="10">
        <v>5637.74</v>
      </c>
      <c r="H47" s="17" t="s">
        <v>76</v>
      </c>
      <c r="I47" s="10">
        <f t="shared" si="2"/>
        <v>5637.74</v>
      </c>
      <c r="J47" s="10"/>
      <c r="K47" s="9" t="s">
        <v>10</v>
      </c>
      <c r="O47" s="4"/>
    </row>
    <row r="48" spans="1:15" s="1" customFormat="1" ht="15.75" x14ac:dyDescent="0.25">
      <c r="A48" s="17">
        <v>45688</v>
      </c>
      <c r="B48" s="9" t="s">
        <v>38</v>
      </c>
      <c r="C48" s="16">
        <v>101821248</v>
      </c>
      <c r="D48" s="9" t="s">
        <v>29</v>
      </c>
      <c r="E48" s="17" t="s">
        <v>112</v>
      </c>
      <c r="F48" s="8">
        <v>45688</v>
      </c>
      <c r="G48" s="10">
        <v>6234.44</v>
      </c>
      <c r="H48" s="17" t="s">
        <v>76</v>
      </c>
      <c r="I48" s="10">
        <f t="shared" si="2"/>
        <v>6234.44</v>
      </c>
      <c r="J48" s="10"/>
      <c r="K48" s="9" t="s">
        <v>10</v>
      </c>
      <c r="O48" s="4"/>
    </row>
    <row r="49" spans="1:15" s="1" customFormat="1" ht="15.75" x14ac:dyDescent="0.25">
      <c r="A49" s="17">
        <v>45688</v>
      </c>
      <c r="B49" s="9" t="s">
        <v>38</v>
      </c>
      <c r="C49" s="16">
        <v>101821248</v>
      </c>
      <c r="D49" s="9" t="s">
        <v>25</v>
      </c>
      <c r="E49" s="17" t="s">
        <v>113</v>
      </c>
      <c r="F49" s="8">
        <v>45688</v>
      </c>
      <c r="G49" s="10">
        <v>27526.16</v>
      </c>
      <c r="H49" s="17" t="s">
        <v>76</v>
      </c>
      <c r="I49" s="10">
        <f t="shared" si="2"/>
        <v>27526.16</v>
      </c>
      <c r="J49" s="10"/>
      <c r="K49" s="9" t="s">
        <v>10</v>
      </c>
      <c r="O49" s="4"/>
    </row>
    <row r="50" spans="1:15" s="1" customFormat="1" ht="15.75" x14ac:dyDescent="0.25">
      <c r="A50" s="17">
        <v>45688</v>
      </c>
      <c r="B50" s="9" t="s">
        <v>38</v>
      </c>
      <c r="C50" s="16">
        <v>101821248</v>
      </c>
      <c r="D50" s="9" t="s">
        <v>27</v>
      </c>
      <c r="E50" s="17" t="s">
        <v>114</v>
      </c>
      <c r="F50" s="8">
        <v>45688</v>
      </c>
      <c r="G50" s="10">
        <v>11020.69</v>
      </c>
      <c r="H50" s="17" t="s">
        <v>76</v>
      </c>
      <c r="I50" s="10">
        <f t="shared" si="2"/>
        <v>11020.69</v>
      </c>
      <c r="J50" s="10"/>
      <c r="K50" s="9" t="s">
        <v>10</v>
      </c>
      <c r="O50" s="4"/>
    </row>
    <row r="51" spans="1:15" s="1" customFormat="1" ht="15.75" x14ac:dyDescent="0.25">
      <c r="A51" s="17">
        <v>45688</v>
      </c>
      <c r="B51" s="9" t="s">
        <v>38</v>
      </c>
      <c r="C51" s="16">
        <v>101821248</v>
      </c>
      <c r="D51" s="9" t="s">
        <v>24</v>
      </c>
      <c r="E51" s="17" t="s">
        <v>115</v>
      </c>
      <c r="F51" s="8">
        <v>45688</v>
      </c>
      <c r="G51" s="10">
        <v>23349.43</v>
      </c>
      <c r="H51" s="17" t="s">
        <v>76</v>
      </c>
      <c r="I51" s="10">
        <f t="shared" si="2"/>
        <v>23349.43</v>
      </c>
      <c r="J51" s="10"/>
      <c r="K51" s="9" t="s">
        <v>10</v>
      </c>
      <c r="O51" s="4"/>
    </row>
    <row r="52" spans="1:15" s="1" customFormat="1" ht="15.75" x14ac:dyDescent="0.25">
      <c r="A52" s="17">
        <v>45688</v>
      </c>
      <c r="B52" s="9" t="s">
        <v>38</v>
      </c>
      <c r="C52" s="16">
        <v>101821248</v>
      </c>
      <c r="D52" s="9" t="s">
        <v>31</v>
      </c>
      <c r="E52" s="17" t="s">
        <v>116</v>
      </c>
      <c r="F52" s="8">
        <v>45688</v>
      </c>
      <c r="G52" s="10">
        <v>1197.8399999999999</v>
      </c>
      <c r="H52" s="17" t="s">
        <v>76</v>
      </c>
      <c r="I52" s="10">
        <f t="shared" si="2"/>
        <v>1197.8399999999999</v>
      </c>
      <c r="J52" s="10"/>
      <c r="K52" s="9" t="s">
        <v>10</v>
      </c>
      <c r="O52" s="4"/>
    </row>
    <row r="53" spans="1:15" s="1" customFormat="1" ht="15.75" x14ac:dyDescent="0.25">
      <c r="A53" s="17">
        <v>45688</v>
      </c>
      <c r="B53" s="9" t="s">
        <v>38</v>
      </c>
      <c r="C53" s="16">
        <v>101821248</v>
      </c>
      <c r="D53" s="9" t="s">
        <v>30</v>
      </c>
      <c r="E53" s="17" t="s">
        <v>117</v>
      </c>
      <c r="F53" s="8">
        <v>45688</v>
      </c>
      <c r="G53" s="10">
        <v>1525.4</v>
      </c>
      <c r="H53" s="17" t="s">
        <v>76</v>
      </c>
      <c r="I53" s="10">
        <f t="shared" si="2"/>
        <v>1525.4</v>
      </c>
      <c r="J53" s="10"/>
      <c r="K53" s="9" t="s">
        <v>10</v>
      </c>
      <c r="O53" s="4"/>
    </row>
    <row r="54" spans="1:15" s="1" customFormat="1" ht="15.75" x14ac:dyDescent="0.25">
      <c r="A54" s="17">
        <v>45688</v>
      </c>
      <c r="B54" s="9" t="s">
        <v>38</v>
      </c>
      <c r="C54" s="16">
        <v>101821248</v>
      </c>
      <c r="D54" s="9" t="s">
        <v>26</v>
      </c>
      <c r="E54" s="17" t="s">
        <v>118</v>
      </c>
      <c r="F54" s="8">
        <v>45688</v>
      </c>
      <c r="G54" s="10">
        <v>11745.91</v>
      </c>
      <c r="H54" s="24" t="s">
        <v>76</v>
      </c>
      <c r="I54" s="10">
        <f t="shared" si="2"/>
        <v>11745.91</v>
      </c>
      <c r="J54" s="10"/>
      <c r="K54" s="9" t="s">
        <v>10</v>
      </c>
      <c r="O54" s="4"/>
    </row>
    <row r="55" spans="1:15" s="1" customFormat="1" ht="15.75" x14ac:dyDescent="0.25">
      <c r="A55" s="17">
        <v>45688</v>
      </c>
      <c r="B55" s="9" t="s">
        <v>38</v>
      </c>
      <c r="C55" s="16">
        <v>101821248</v>
      </c>
      <c r="D55" s="9" t="s">
        <v>26</v>
      </c>
      <c r="E55" s="16" t="s">
        <v>119</v>
      </c>
      <c r="F55" s="8">
        <v>45688</v>
      </c>
      <c r="G55" s="10">
        <v>128.96</v>
      </c>
      <c r="H55" s="24" t="s">
        <v>76</v>
      </c>
      <c r="I55" s="10">
        <f t="shared" si="2"/>
        <v>128.96</v>
      </c>
      <c r="J55" s="10"/>
      <c r="K55" s="9" t="s">
        <v>10</v>
      </c>
    </row>
    <row r="56" spans="1:15" s="1" customFormat="1" ht="15.75" x14ac:dyDescent="0.25">
      <c r="A56" s="17">
        <v>45688</v>
      </c>
      <c r="B56" s="9" t="s">
        <v>38</v>
      </c>
      <c r="C56" s="16">
        <v>101821248</v>
      </c>
      <c r="D56" s="9" t="s">
        <v>33</v>
      </c>
      <c r="E56" s="17" t="s">
        <v>120</v>
      </c>
      <c r="F56" s="8">
        <v>45688</v>
      </c>
      <c r="G56" s="10">
        <v>1103.02</v>
      </c>
      <c r="H56" s="24" t="s">
        <v>76</v>
      </c>
      <c r="I56" s="10">
        <f t="shared" si="2"/>
        <v>1103.02</v>
      </c>
      <c r="J56" s="25"/>
      <c r="K56" s="9" t="s">
        <v>10</v>
      </c>
    </row>
    <row r="57" spans="1:15" s="1" customFormat="1" ht="15.75" x14ac:dyDescent="0.25">
      <c r="A57" s="17">
        <v>45688</v>
      </c>
      <c r="B57" s="9" t="s">
        <v>38</v>
      </c>
      <c r="C57" s="16">
        <v>101821248</v>
      </c>
      <c r="D57" s="9" t="s">
        <v>32</v>
      </c>
      <c r="E57" s="8" t="s">
        <v>121</v>
      </c>
      <c r="F57" s="8">
        <v>45688</v>
      </c>
      <c r="G57" s="10">
        <v>16258.39</v>
      </c>
      <c r="H57" s="26" t="s">
        <v>76</v>
      </c>
      <c r="I57" s="10">
        <f t="shared" si="2"/>
        <v>16258.39</v>
      </c>
      <c r="J57" s="25"/>
      <c r="K57" s="9" t="s">
        <v>10</v>
      </c>
    </row>
    <row r="58" spans="1:15" s="1" customFormat="1" ht="15.75" x14ac:dyDescent="0.25">
      <c r="A58" s="17"/>
      <c r="B58" s="9"/>
      <c r="C58" s="9"/>
      <c r="D58" s="9"/>
      <c r="E58" s="8"/>
      <c r="F58" s="10"/>
      <c r="G58" s="8"/>
      <c r="H58" s="10"/>
      <c r="I58" s="10"/>
      <c r="J58" s="9"/>
      <c r="K58" s="16"/>
    </row>
    <row r="59" spans="1:15" s="1" customFormat="1" ht="15.75" x14ac:dyDescent="0.25">
      <c r="A59" s="8"/>
      <c r="B59" s="9"/>
      <c r="C59" s="9"/>
      <c r="D59" s="9"/>
      <c r="E59" s="8"/>
      <c r="F59" s="10"/>
      <c r="G59" s="8"/>
      <c r="H59" s="10"/>
      <c r="I59" s="10"/>
      <c r="J59" s="9"/>
      <c r="K59" s="9"/>
    </row>
    <row r="60" spans="1:15" s="11" customFormat="1" ht="16.5" thickBot="1" x14ac:dyDescent="0.3">
      <c r="E60" s="12"/>
      <c r="F60" s="20"/>
      <c r="G60" s="14">
        <f>SUM(G9:G59)</f>
        <v>28089814.969999999</v>
      </c>
      <c r="H60" s="14"/>
      <c r="I60" s="14">
        <f>SUM(I9:I59)</f>
        <v>25178259.23</v>
      </c>
      <c r="J60" s="19">
        <f>SUM(J24:J59)</f>
        <v>2911555.74</v>
      </c>
    </row>
    <row r="61" spans="1:15" ht="15.75" thickTop="1" x14ac:dyDescent="0.25">
      <c r="E61" s="21"/>
      <c r="G61" s="21"/>
      <c r="I61" s="3"/>
    </row>
    <row r="62" spans="1:15" x14ac:dyDescent="0.25">
      <c r="E62" s="21"/>
      <c r="G62" s="21"/>
      <c r="I62" s="3"/>
    </row>
    <row r="63" spans="1:15" x14ac:dyDescent="0.25">
      <c r="A63" s="29"/>
      <c r="B63" s="29"/>
      <c r="E63" s="21"/>
      <c r="G63" s="21"/>
      <c r="I63" s="3"/>
      <c r="J63" s="3"/>
    </row>
    <row r="64" spans="1:15" x14ac:dyDescent="0.25">
      <c r="A64" s="28"/>
      <c r="B64" s="28"/>
      <c r="C64" s="29"/>
      <c r="D64" s="29"/>
      <c r="F64" s="22"/>
      <c r="G64" s="3"/>
      <c r="J64" s="2"/>
    </row>
    <row r="65" spans="1:10" x14ac:dyDescent="0.25">
      <c r="A65" s="29" t="s">
        <v>22</v>
      </c>
      <c r="B65" s="29"/>
      <c r="C65" s="28"/>
      <c r="D65" s="28"/>
      <c r="E65" s="13" t="s">
        <v>18</v>
      </c>
      <c r="F65" s="23"/>
      <c r="G65" s="29" t="s">
        <v>20</v>
      </c>
      <c r="H65" s="29"/>
      <c r="I65" s="29"/>
      <c r="J65" s="2"/>
    </row>
    <row r="66" spans="1:10" x14ac:dyDescent="0.25">
      <c r="A66" s="28" t="s">
        <v>21</v>
      </c>
      <c r="B66" s="28"/>
      <c r="E66" s="21"/>
      <c r="G66" s="28" t="s">
        <v>19</v>
      </c>
      <c r="H66" s="28"/>
      <c r="I66" s="28"/>
    </row>
    <row r="67" spans="1:10" x14ac:dyDescent="0.25">
      <c r="E67" s="21"/>
      <c r="G67" s="21"/>
      <c r="I67" s="3"/>
    </row>
    <row r="68" spans="1:10" x14ac:dyDescent="0.25">
      <c r="E68" s="21"/>
      <c r="G68" s="21"/>
      <c r="I68" s="3"/>
    </row>
    <row r="69" spans="1:10" x14ac:dyDescent="0.25">
      <c r="E69" s="21"/>
      <c r="G69" s="21"/>
      <c r="I69" s="3"/>
    </row>
    <row r="70" spans="1:10" x14ac:dyDescent="0.25">
      <c r="E70" s="21"/>
      <c r="G70" s="21"/>
      <c r="I70" s="3"/>
    </row>
    <row r="71" spans="1:10" x14ac:dyDescent="0.25">
      <c r="E71" s="21"/>
      <c r="G71" s="21"/>
      <c r="I71" s="3"/>
    </row>
    <row r="72" spans="1:10" x14ac:dyDescent="0.25">
      <c r="E72" s="21"/>
      <c r="G72" s="21"/>
      <c r="I72" s="3"/>
    </row>
    <row r="73" spans="1:10" x14ac:dyDescent="0.25">
      <c r="E73" s="21"/>
      <c r="G73" s="21"/>
      <c r="I73" s="3"/>
    </row>
    <row r="74" spans="1:10" x14ac:dyDescent="0.25">
      <c r="I74" s="3"/>
    </row>
    <row r="75" spans="1:10" x14ac:dyDescent="0.25">
      <c r="I75" s="3"/>
    </row>
    <row r="76" spans="1:10" x14ac:dyDescent="0.25">
      <c r="I76" s="3"/>
    </row>
    <row r="77" spans="1:10" x14ac:dyDescent="0.25">
      <c r="I77" s="3"/>
    </row>
    <row r="78" spans="1:10" x14ac:dyDescent="0.25">
      <c r="I78" s="3"/>
    </row>
    <row r="79" spans="1:10" x14ac:dyDescent="0.25">
      <c r="I79" s="3"/>
    </row>
    <row r="80" spans="1:10" x14ac:dyDescent="0.25">
      <c r="I80" s="3"/>
    </row>
    <row r="81" spans="6:9" x14ac:dyDescent="0.25">
      <c r="I81" s="3"/>
    </row>
    <row r="82" spans="6:9" x14ac:dyDescent="0.25">
      <c r="I82" s="3"/>
    </row>
    <row r="83" spans="6:9" x14ac:dyDescent="0.25">
      <c r="I83" s="3"/>
    </row>
    <row r="84" spans="6:9" x14ac:dyDescent="0.25">
      <c r="I84" s="3"/>
    </row>
    <row r="85" spans="6:9" x14ac:dyDescent="0.25">
      <c r="I85" s="3"/>
    </row>
    <row r="86" spans="6:9" x14ac:dyDescent="0.25">
      <c r="I86" s="3"/>
    </row>
    <row r="87" spans="6:9" x14ac:dyDescent="0.25">
      <c r="I87" s="3"/>
    </row>
    <row r="88" spans="6:9" x14ac:dyDescent="0.25">
      <c r="I88" s="3"/>
    </row>
    <row r="89" spans="6:9" x14ac:dyDescent="0.25">
      <c r="I89" s="3"/>
    </row>
    <row r="90" spans="6:9" s="1" customFormat="1" ht="15.75" x14ac:dyDescent="0.25">
      <c r="F90" s="4"/>
      <c r="H90" s="4"/>
      <c r="I90" s="4"/>
    </row>
    <row r="91" spans="6:9" s="1" customFormat="1" ht="15.75" x14ac:dyDescent="0.25">
      <c r="F91" s="4"/>
      <c r="H91" s="4"/>
      <c r="I91" s="4"/>
    </row>
    <row r="92" spans="6:9" s="1" customFormat="1" ht="15.75" x14ac:dyDescent="0.25">
      <c r="F92" s="4"/>
      <c r="H92" s="4"/>
      <c r="I92" s="4"/>
    </row>
    <row r="93" spans="6:9" s="1" customFormat="1" ht="15.75" x14ac:dyDescent="0.25">
      <c r="F93" s="4"/>
      <c r="H93" s="4"/>
      <c r="I93" s="4"/>
    </row>
    <row r="94" spans="6:9" s="1" customFormat="1" ht="15.75" x14ac:dyDescent="0.25">
      <c r="F94" s="4"/>
      <c r="H94" s="4"/>
      <c r="I94" s="4"/>
    </row>
    <row r="95" spans="6:9" s="1" customFormat="1" ht="15.75" x14ac:dyDescent="0.25">
      <c r="F95" s="4"/>
      <c r="H95" s="4"/>
      <c r="I95" s="4"/>
    </row>
    <row r="96" spans="6:9" s="1" customFormat="1" ht="15.75" x14ac:dyDescent="0.25">
      <c r="F96" s="4"/>
      <c r="H96" s="4"/>
      <c r="I96" s="4"/>
    </row>
    <row r="97" spans="6:9" s="1" customFormat="1" ht="15.75" x14ac:dyDescent="0.25">
      <c r="F97" s="4"/>
      <c r="H97" s="4"/>
      <c r="I97" s="4"/>
    </row>
    <row r="98" spans="6:9" x14ac:dyDescent="0.25">
      <c r="I98" s="3"/>
    </row>
    <row r="99" spans="6:9" x14ac:dyDescent="0.25">
      <c r="I99" s="3"/>
    </row>
    <row r="100" spans="6:9" x14ac:dyDescent="0.25">
      <c r="I100" s="3"/>
    </row>
    <row r="101" spans="6:9" x14ac:dyDescent="0.25">
      <c r="I101" s="3"/>
    </row>
    <row r="102" spans="6:9" x14ac:dyDescent="0.25">
      <c r="I102" s="3"/>
    </row>
    <row r="103" spans="6:9" x14ac:dyDescent="0.25">
      <c r="I103" s="3"/>
    </row>
    <row r="104" spans="6:9" x14ac:dyDescent="0.25">
      <c r="I104" s="3"/>
    </row>
    <row r="105" spans="6:9" x14ac:dyDescent="0.25">
      <c r="I105" s="3"/>
    </row>
    <row r="106" spans="6:9" x14ac:dyDescent="0.25">
      <c r="I106" s="3"/>
    </row>
    <row r="107" spans="6:9" x14ac:dyDescent="0.25">
      <c r="I107" s="3"/>
    </row>
    <row r="108" spans="6:9" x14ac:dyDescent="0.25">
      <c r="I108" s="3"/>
    </row>
    <row r="109" spans="6:9" x14ac:dyDescent="0.25">
      <c r="I109" s="3"/>
    </row>
    <row r="110" spans="6:9" x14ac:dyDescent="0.25">
      <c r="I110" s="3"/>
    </row>
    <row r="111" spans="6:9" x14ac:dyDescent="0.25">
      <c r="I111" s="3"/>
    </row>
    <row r="112" spans="6:9" x14ac:dyDescent="0.25">
      <c r="I112" s="3"/>
    </row>
    <row r="113" spans="9:9" x14ac:dyDescent="0.25">
      <c r="I113" s="3"/>
    </row>
    <row r="114" spans="9:9" x14ac:dyDescent="0.25">
      <c r="I114" s="3"/>
    </row>
    <row r="115" spans="9:9" x14ac:dyDescent="0.25">
      <c r="I115" s="3"/>
    </row>
    <row r="116" spans="9:9" x14ac:dyDescent="0.25">
      <c r="I116" s="3"/>
    </row>
    <row r="117" spans="9:9" x14ac:dyDescent="0.25">
      <c r="I117" s="3"/>
    </row>
    <row r="118" spans="9:9" x14ac:dyDescent="0.25">
      <c r="I118" s="3"/>
    </row>
  </sheetData>
  <mergeCells count="12">
    <mergeCell ref="A4:J4"/>
    <mergeCell ref="A7:J7"/>
    <mergeCell ref="A64:B64"/>
    <mergeCell ref="C64:D64"/>
    <mergeCell ref="C65:D65"/>
    <mergeCell ref="A65:B65"/>
    <mergeCell ref="A63:B63"/>
    <mergeCell ref="G66:I66"/>
    <mergeCell ref="A66:B66"/>
    <mergeCell ref="G65:I65"/>
    <mergeCell ref="A5:J5"/>
    <mergeCell ref="A6:J6"/>
  </mergeCells>
  <phoneticPr fontId="4" type="noConversion"/>
  <pageMargins left="0.87" right="0.15748031496062992" top="0.51181102362204722" bottom="0.74803149606299213" header="0.31496062992125984" footer="0.31496062992125984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ENERO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Sevilla Cipion</dc:creator>
  <cp:lastModifiedBy>Estela Samboy Lora</cp:lastModifiedBy>
  <cp:lastPrinted>2025-02-10T17:08:49Z</cp:lastPrinted>
  <dcterms:created xsi:type="dcterms:W3CDTF">2024-01-18T18:25:07Z</dcterms:created>
  <dcterms:modified xsi:type="dcterms:W3CDTF">2025-02-19T19:28:39Z</dcterms:modified>
</cp:coreProperties>
</file>