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9200" windowHeight="11190"/>
  </bookViews>
  <sheets>
    <sheet name="MAYO 2024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0" l="1"/>
  <c r="I54" i="10"/>
  <c r="I43" i="10"/>
  <c r="I78" i="10"/>
  <c r="I64" i="10"/>
  <c r="I53" i="10"/>
  <c r="I44" i="10"/>
  <c r="I47" i="10"/>
  <c r="I36" i="10"/>
  <c r="I32" i="10" l="1"/>
  <c r="I34" i="10" l="1"/>
  <c r="I40" i="10"/>
  <c r="I41" i="10"/>
  <c r="I35" i="10"/>
  <c r="I55" i="10"/>
  <c r="I52" i="10" l="1"/>
  <c r="I38" i="10"/>
  <c r="J58" i="10"/>
  <c r="J57" i="10"/>
  <c r="J27" i="10"/>
  <c r="J76" i="10"/>
  <c r="J49" i="10"/>
  <c r="I45" i="10" l="1"/>
  <c r="J26" i="10"/>
  <c r="J75" i="10"/>
  <c r="J74" i="10"/>
  <c r="J73" i="10"/>
  <c r="J72" i="10"/>
  <c r="J71" i="10"/>
  <c r="J70" i="10"/>
  <c r="J69" i="10"/>
  <c r="J68" i="10"/>
  <c r="J67" i="10"/>
  <c r="I28" i="10" l="1"/>
  <c r="I25" i="10"/>
  <c r="I24" i="10"/>
  <c r="I23" i="10"/>
  <c r="I22" i="10"/>
  <c r="I31" i="10"/>
  <c r="I39" i="10"/>
  <c r="I30" i="10"/>
  <c r="I29" i="10"/>
  <c r="I20" i="10"/>
  <c r="I21" i="10"/>
  <c r="I19" i="10"/>
  <c r="I18" i="10"/>
  <c r="I17" i="10"/>
  <c r="J63" i="10" l="1"/>
  <c r="J59" i="10"/>
  <c r="I37" i="10" l="1"/>
  <c r="I50" i="10"/>
  <c r="J65" i="10"/>
  <c r="J56" i="10"/>
  <c r="J62" i="10" l="1"/>
  <c r="J33" i="10"/>
  <c r="J61" i="10"/>
  <c r="J60" i="10"/>
  <c r="J42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14" i="10"/>
  <c r="J51" i="10"/>
  <c r="J16" i="10"/>
  <c r="J46" i="10"/>
  <c r="J48" i="10"/>
  <c r="J77" i="10"/>
  <c r="J15" i="10"/>
  <c r="G95" i="10" l="1"/>
  <c r="I95" i="10"/>
  <c r="J95" i="10"/>
</calcChain>
</file>

<file path=xl/sharedStrings.xml><?xml version="1.0" encoding="utf-8"?>
<sst xmlns="http://schemas.openxmlformats.org/spreadsheetml/2006/main" count="374" uniqueCount="189">
  <si>
    <t>PROVEEDOR</t>
  </si>
  <si>
    <t>CONCEPTO</t>
  </si>
  <si>
    <t xml:space="preserve"> </t>
  </si>
  <si>
    <t>TROPIGAS DOMINICANA, SRL</t>
  </si>
  <si>
    <t>COMPRA DE COMBUSTIBLE (GLP)</t>
  </si>
  <si>
    <t>CLARO CODETEL</t>
  </si>
  <si>
    <t xml:space="preserve">COMPRA DE COMESTIBLES VARIOS 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</si>
  <si>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</si>
  <si>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</si>
  <si>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</si>
  <si>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</si>
  <si>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</si>
  <si>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</si>
  <si>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</si>
  <si>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</si>
  <si>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SIGMA PETROLEUM CORP, SAS</t>
  </si>
  <si>
    <t>COMPRA DE COMBUSTIBLES  AL GRANEL</t>
  </si>
  <si>
    <t>COMPLETO</t>
  </si>
  <si>
    <t>CAASD</t>
  </si>
  <si>
    <t>PENDIENTE</t>
  </si>
  <si>
    <t>EDESUR</t>
  </si>
  <si>
    <t>COLUMBUS NETWORKS DOMINICANA, S. A.</t>
  </si>
  <si>
    <t>EDENORTE</t>
  </si>
  <si>
    <t>INVERSIONES DLP, SRL</t>
  </si>
  <si>
    <t>ALTICE DOMINICANA, S. A.</t>
  </si>
  <si>
    <t>COPYRAPID, SRL</t>
  </si>
  <si>
    <t>B1500000038</t>
  </si>
  <si>
    <t>DRASA COMERCIAL, SRL</t>
  </si>
  <si>
    <t>COMPRA DE COMESTIBLES (CARNES)</t>
  </si>
  <si>
    <t>COMPRA DE NEUMATICOS</t>
  </si>
  <si>
    <t>COMPRA DE COMESTIBLES (VEGETALES)</t>
  </si>
  <si>
    <t>B1500000105</t>
  </si>
  <si>
    <t>DIRECCIÓN GENERAL DE SEGURIDAD DE TRANSITO Y TRANSPORTE TERRRESTRE</t>
  </si>
  <si>
    <t xml:space="preserve">           DIRECCIÓN ADMINISTRATIVA Y FINANCIERA</t>
  </si>
  <si>
    <t>GREEN PEST CONTROL</t>
  </si>
  <si>
    <t>SERVC. CONTROL DE PLAGAS</t>
  </si>
  <si>
    <t xml:space="preserve"> Director Administrativo y Financiero</t>
  </si>
  <si>
    <t>Aprob. por: Lic. Ramón D. Florián Reyes</t>
  </si>
  <si>
    <t>AGUA PLANETA AZUL C POR A</t>
  </si>
  <si>
    <t xml:space="preserve">Enc. Cuentas por Pagar </t>
  </si>
  <si>
    <t>B1500000102</t>
  </si>
  <si>
    <t>Prep. por:  Licda. Ponciana Encarnacion Novas</t>
  </si>
  <si>
    <t>B1500000041</t>
  </si>
  <si>
    <t>B1500166784</t>
  </si>
  <si>
    <t>B1500001523</t>
  </si>
  <si>
    <t>ROSMA SOLUTIONS SERVICES GROUP,SRL</t>
  </si>
  <si>
    <t>B1500000048</t>
  </si>
  <si>
    <t>B1500000044</t>
  </si>
  <si>
    <t>PRO SOLUTIONS, SRL</t>
  </si>
  <si>
    <t>COMPRA DE MATERIAL GASTABLE</t>
  </si>
  <si>
    <t>B1500000042</t>
  </si>
  <si>
    <t>B1500052159</t>
  </si>
  <si>
    <t xml:space="preserve"> COMPRA TICKETS DE COMBUSTIBLE</t>
  </si>
  <si>
    <t>B1500142034</t>
  </si>
  <si>
    <t>CONSUMO AGUA POTABLE ALMA ROSA</t>
  </si>
  <si>
    <t xml:space="preserve">CONSUMO AGUA POTABLE VILLA MELLA </t>
  </si>
  <si>
    <t>B1500141702</t>
  </si>
  <si>
    <t xml:space="preserve">CONSUMO AGUA POTABLE EDFC. PCPAL. </t>
  </si>
  <si>
    <t>B1500140384</t>
  </si>
  <si>
    <t>CONS. AGUA POTABLE STO. DGO. OESTE</t>
  </si>
  <si>
    <t>B1500140894</t>
  </si>
  <si>
    <t>NEX SISTEMA</t>
  </si>
  <si>
    <t xml:space="preserve">COMPRA DE PIEZAS DE VEHICULOS </t>
  </si>
  <si>
    <t>B1500000057</t>
  </si>
  <si>
    <t>E450000002602</t>
  </si>
  <si>
    <t>JCG COMERCIAL,SRL</t>
  </si>
  <si>
    <t>B1500000080</t>
  </si>
  <si>
    <t>HILSA</t>
  </si>
  <si>
    <t>B1500005896</t>
  </si>
  <si>
    <t>CPMPRA DE ACCESORIOS INFORMATICOS</t>
  </si>
  <si>
    <t>B1500000039</t>
  </si>
  <si>
    <t>SUPLIDORA MARIA Y JOSE,SRL</t>
  </si>
  <si>
    <t>COMPRA DE COMESTIBLES ( CARNES)</t>
  </si>
  <si>
    <t>B1500000387</t>
  </si>
  <si>
    <t>B1500000385</t>
  </si>
  <si>
    <t xml:space="preserve">SERVICIO ALQUILER D FOTOCOPIADORAS </t>
  </si>
  <si>
    <t>VELASCO COMERCIAL ,SRL</t>
  </si>
  <si>
    <t>B1500000181</t>
  </si>
  <si>
    <t>B1500005531</t>
  </si>
  <si>
    <t>COMPRA DE ACCESORIOS MILITARES</t>
  </si>
  <si>
    <t>B1500000043</t>
  </si>
  <si>
    <t>COMERCIALIZADORA DEL ATLANTICO JAL,SRL</t>
  </si>
  <si>
    <t>COMPRA ACCESORIOS INFORMATICOS (TONER Y TINTA )</t>
  </si>
  <si>
    <t>COMPRA TICKET COMBUSTIBLE</t>
  </si>
  <si>
    <t>B1500052133</t>
  </si>
  <si>
    <t>GASOLINA/R Y DIESSEL OPTIMO</t>
  </si>
  <si>
    <t>B1500052123</t>
  </si>
  <si>
    <t>B1500000386</t>
  </si>
  <si>
    <t>ARIAS MOTORS,S.A.</t>
  </si>
  <si>
    <t>COMPRA DE GOMAS Y TUBOS</t>
  </si>
  <si>
    <t>B1500000887</t>
  </si>
  <si>
    <t>B1500000104</t>
  </si>
  <si>
    <t>E450000004146</t>
  </si>
  <si>
    <t xml:space="preserve">PAGO SERVICIO DE FLOTAS  </t>
  </si>
  <si>
    <t>E450000003920</t>
  </si>
  <si>
    <t>J</t>
  </si>
  <si>
    <t>COMPRA DE COMBUSTIBLES AL GRANEL</t>
  </si>
  <si>
    <t>B1500052180</t>
  </si>
  <si>
    <t>BELTRON INVESTMENTS,SRL</t>
  </si>
  <si>
    <t>COMRPA DE COMESTIBLES (ARROZ)</t>
  </si>
  <si>
    <t>B1500000169</t>
  </si>
  <si>
    <t>E450000002603</t>
  </si>
  <si>
    <t>LIC. JULIO C. PEÑA OVANDO.</t>
  </si>
  <si>
    <t>PAGO SERVICIOS  INTERNET</t>
  </si>
  <si>
    <t xml:space="preserve">SERVICIOS DE NOTARIO  </t>
  </si>
  <si>
    <t>B1500000114</t>
  </si>
  <si>
    <t xml:space="preserve">COMPRA DE NEUMATICOS </t>
  </si>
  <si>
    <t>B1500005928</t>
  </si>
  <si>
    <t>SERVIC. ENERG. ELECT. DIGESETT LA VEGA MAYO/2024</t>
  </si>
  <si>
    <t>B1500429270</t>
  </si>
  <si>
    <t>SERVIC. ENERG. ELECT. DIGESETT SANTIAGO MAYO/2024</t>
  </si>
  <si>
    <t>B1500427501</t>
  </si>
  <si>
    <t>B1500429638</t>
  </si>
  <si>
    <t>B1500431243</t>
  </si>
  <si>
    <t>SERVICIOS INTERNET</t>
  </si>
  <si>
    <t>SERVIC. ENERG. ELECT. DIGESETT SAN FRANCISCO MAYO /2024</t>
  </si>
  <si>
    <t>SERVIC. ENERG. ELECT. DIGESETT SALCEDO MAYO /2024</t>
  </si>
  <si>
    <t>B1500431204</t>
  </si>
  <si>
    <t>B1500432344</t>
  </si>
  <si>
    <t>SERVIC. ENERG. ELECT. DIGESETT NAGUA MAYO /2024</t>
  </si>
  <si>
    <t>B1500431223</t>
  </si>
  <si>
    <t>SERVIC. ENERG. ELECT. DIGESETT PUERTO PLATA MAYO /2024</t>
  </si>
  <si>
    <t>B1500428464</t>
  </si>
  <si>
    <t>SERVIC. ENERG. ELECT. DIGESETT MOCA MAYO/2024</t>
  </si>
  <si>
    <t>B1500429147</t>
  </si>
  <si>
    <t>SERVIC. ENERG. ELECT. DIGESETT CONSTANZA MAYO/2024</t>
  </si>
  <si>
    <t>B1500429059</t>
  </si>
  <si>
    <t>B1500429011</t>
  </si>
  <si>
    <t>B1500428027</t>
  </si>
  <si>
    <t>SERVIC. ENERG. ELECT. DIGESETT PTO PLATA SUR /2024</t>
  </si>
  <si>
    <t>B1500431100</t>
  </si>
  <si>
    <t>SERVIC. ENERG. ELECT. DIGESETT VALVERDE MAYO/2024</t>
  </si>
  <si>
    <t>SERVIC. ENERG. ELECT. DIGESETT SAJOMA MAYO /2024</t>
  </si>
  <si>
    <t>SERVIC. ENERG. ELECT. DIGESETT JARABACOA  MAYO/2024</t>
  </si>
  <si>
    <t>B1500430286</t>
  </si>
  <si>
    <t xml:space="preserve">COMPRA DE PRENDA DE VESTIR </t>
  </si>
  <si>
    <t>31/06/2024</t>
  </si>
  <si>
    <t>B1500052205</t>
  </si>
  <si>
    <t xml:space="preserve">SERVIC. EGIA ELECT. DIGESETT CRV EL COCO </t>
  </si>
  <si>
    <t>B1500531498</t>
  </si>
  <si>
    <t>B1500533715</t>
  </si>
  <si>
    <t>SERVIC. EGIA ELECT. DIGESETT BANI</t>
  </si>
  <si>
    <t>SERVIC. EGIA ELECT. DIGESETT SAN CRISTOBAL</t>
  </si>
  <si>
    <t>B1500532705</t>
  </si>
  <si>
    <t>SERVIC. EGIA ELECT. DIGESETT BARAHONA</t>
  </si>
  <si>
    <t>B1500534636</t>
  </si>
  <si>
    <t>SERVIC. EGIA ELECT. DIGESETT SAN JUAN</t>
  </si>
  <si>
    <t>B1500533002</t>
  </si>
  <si>
    <t>SERVIC. EGIA ELECT. DIGESETT VILLA ALTAGRACIA</t>
  </si>
  <si>
    <t>B1500531615</t>
  </si>
  <si>
    <t>SERVIC. EGIA ELECT. DIGESETT CIUDAD AGRARIA</t>
  </si>
  <si>
    <t>B1500531262</t>
  </si>
  <si>
    <t>SERVIC. EGIA ELECT. DIGESETT HAINA</t>
  </si>
  <si>
    <t>B1500531956</t>
  </si>
  <si>
    <t>B1500534501</t>
  </si>
  <si>
    <t>SERVIC. EGIA ELECT. DIGESETT SAN JOSE DE OCOA</t>
  </si>
  <si>
    <t>SERVIC. EGIA ELECT. DIGESETT AZUA</t>
  </si>
  <si>
    <t>B1500534320</t>
  </si>
  <si>
    <t>SERVIC. EGIA ELECT. DIGESETT LOS ALCARRIZOS</t>
  </si>
  <si>
    <t>B1500531641</t>
  </si>
  <si>
    <t>B1500534593</t>
  </si>
  <si>
    <t>SERVIC. EGIA ELECT. DIGESETT PEDERNALES</t>
  </si>
  <si>
    <t>B1500535354</t>
  </si>
  <si>
    <t>PAGO SERVICIO TELEFONICO MAYO /2024</t>
  </si>
  <si>
    <t>E450000044417</t>
  </si>
  <si>
    <t>E450000044257</t>
  </si>
  <si>
    <t>E450000044388</t>
  </si>
  <si>
    <t>E450000044346</t>
  </si>
  <si>
    <t>E450000044314</t>
  </si>
  <si>
    <t>E450000044647</t>
  </si>
  <si>
    <t>E450000044010</t>
  </si>
  <si>
    <t>E450000044005</t>
  </si>
  <si>
    <t>E450000044004</t>
  </si>
  <si>
    <t>COMPRA DE SISTEMA DE ALTOPARLANTE CON SIRENAS</t>
  </si>
  <si>
    <t xml:space="preserve">ADQUISICIÓN AGUA PURIFICADA </t>
  </si>
  <si>
    <t>B1500174634</t>
  </si>
  <si>
    <t>B1500175165</t>
  </si>
  <si>
    <t>B1500174574</t>
  </si>
  <si>
    <t>B1500175154</t>
  </si>
  <si>
    <t>B1500175107</t>
  </si>
  <si>
    <t>PAGO SERVICIO INTERNET</t>
  </si>
  <si>
    <t>E450000003809</t>
  </si>
  <si>
    <t xml:space="preserve">       RELACIÓN ESTADO DE CUENTAS DE SUPLIDORES MAYO/ 2024</t>
  </si>
  <si>
    <t>SUPLIDORA MARA,S.R.L.</t>
  </si>
  <si>
    <t>COMPRA DE CONOS</t>
  </si>
  <si>
    <t>B1500000097</t>
  </si>
  <si>
    <t>SERVIC. ENERG. ELECT. DIGESETT COTUI MAYO /2024</t>
  </si>
  <si>
    <t>ISLA DOMINICANA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</si>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</sst>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.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14" fontId="3" fillId="3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wrapText="1"/>
    </xf>
    <xf numFmtId="14" fontId="3" fillId="4" borderId="1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0" fontId="3" fillId="4" borderId="0" xfId="0" applyFont="1" applyFill="1"/>
    <xf numFmtId="1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/>
    <xf numFmtId="1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0" xfId="0" applyFont="1" applyBorder="1"/>
    <xf numFmtId="4" fontId="2" fillId="0" borderId="1" xfId="0" applyNumberFormat="1" applyFont="1" applyBorder="1"/>
    <xf numFmtId="4" fontId="2" fillId="0" borderId="2" xfId="0" applyNumberFormat="1" applyFont="1" applyBorder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/>
    <xf numFmtId="164" fontId="3" fillId="0" borderId="0" xfId="0" applyNumberFormat="1" applyFont="1" applyBorder="1"/>
    <xf numFmtId="4" fontId="3" fillId="0" borderId="0" xfId="0" applyNumberFormat="1" applyFont="1" applyBorder="1"/>
    <xf numFmtId="1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Millares 2 3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2695575</xdr:colOff>
      <xdr:row>1</xdr:row>
      <xdr:rowOff>126689</xdr:rowOff>
    </xdr:from>
    <xdr:to>
      <xdr:col>4</xdr:col>
      <xdr:colOff>95251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7" r="-1177"/>
        <a:stretch/>
      </xdr:blipFill>
      <xdr:spPr>
        <a:xfrm>
          <a:off x="6172200" y="288614"/>
          <a:ext cx="847726" cy="78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3"/>
  <sheetViews>
    <sheetView tabSelected="1" topLeftCell="D73" workbookViewId="0">
      <selection activeCell="M92" sqref="M92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37.28515625" style="1" customWidth="1"/>
    <col min="4" max="4" width="51.7109375" style="1" customWidth="1"/>
    <col min="5" max="5" width="12.42578125" style="1" customWidth="1"/>
    <col min="6" max="6" width="13" style="1" customWidth="1"/>
    <col min="7" max="7" width="12.42578125" style="1" customWidth="1"/>
    <col min="8" max="8" width="11.7109375" style="1" customWidth="1"/>
    <col min="9" max="9" width="12.7109375" style="1" customWidth="1"/>
    <col min="10" max="10" width="14.42578125" style="1" customWidth="1"/>
    <col min="11" max="11" width="9.85546875" style="1" customWidth="1"/>
    <col min="12" max="16384" width="11.42578125" style="1"/>
  </cols>
  <sheetData>
    <row r="3" spans="2:11" x14ac:dyDescent="0.2">
      <c r="G3" s="2"/>
      <c r="I3" s="3"/>
    </row>
    <row r="4" spans="2:11" x14ac:dyDescent="0.2">
      <c r="G4" s="2"/>
      <c r="I4" s="3"/>
    </row>
    <row r="5" spans="2:11" x14ac:dyDescent="0.2">
      <c r="G5" s="2"/>
      <c r="I5" s="3"/>
    </row>
    <row r="6" spans="2:11" x14ac:dyDescent="0.2">
      <c r="G6" s="2"/>
      <c r="I6" s="3"/>
    </row>
    <row r="7" spans="2:11" x14ac:dyDescent="0.2">
      <c r="G7" s="2"/>
      <c r="I7" s="3"/>
    </row>
    <row r="8" spans="2:11" x14ac:dyDescent="0.2">
      <c r="B8" s="35" t="s">
        <v>32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x14ac:dyDescent="0.2">
      <c r="B9" s="36" t="s">
        <v>33</v>
      </c>
      <c r="C9" s="36"/>
      <c r="D9" s="36"/>
      <c r="E9" s="36"/>
      <c r="F9" s="36"/>
      <c r="G9" s="36"/>
      <c r="H9" s="36"/>
      <c r="I9" s="36"/>
      <c r="J9" s="36"/>
      <c r="K9" s="36"/>
    </row>
    <row r="10" spans="2:11" x14ac:dyDescent="0.2">
      <c r="B10" s="36" t="s">
        <v>182</v>
      </c>
      <c r="C10" s="36"/>
      <c r="D10" s="36"/>
      <c r="E10" s="36"/>
      <c r="F10" s="36"/>
      <c r="G10" s="36"/>
      <c r="H10" s="36"/>
      <c r="I10" s="36"/>
      <c r="J10" s="36"/>
      <c r="K10" s="36"/>
    </row>
    <row r="11" spans="2:11" ht="38.25" x14ac:dyDescent="0.2">
      <c r="B11" s="4" t="s">
        <v>7</v>
      </c>
      <c r="C11" s="5" t="s">
        <v>0</v>
      </c>
      <c r="D11" s="5" t="s">
        <v>1</v>
      </c>
      <c r="E11" s="4" t="s">
        <v>8</v>
      </c>
      <c r="F11" s="4" t="s">
        <v>9</v>
      </c>
      <c r="G11" s="6" t="s">
        <v>10</v>
      </c>
      <c r="H11" s="4" t="s">
        <v>11</v>
      </c>
      <c r="I11" s="7" t="s">
        <v>12</v>
      </c>
      <c r="J11" s="4" t="s">
        <v>13</v>
      </c>
      <c r="K11" s="5" t="s">
        <v>14</v>
      </c>
    </row>
    <row r="12" spans="2:11" ht="38.25" x14ac:dyDescent="0.2">
      <c r="B12" s="4" t="s">
        <v>7</v>
      </c>
      <c r="C12" s="5" t="s">
        <v>0</v>
      </c>
      <c r="D12" s="5" t="s">
        <v>1</v>
      </c>
      <c r="E12" s="4" t="s">
        <v>8</v>
      </c>
      <c r="F12" s="4" t="s">
        <v>9</v>
      </c>
      <c r="G12" s="6" t="s">
        <v>10</v>
      </c>
      <c r="H12" s="4" t="s">
        <v>11</v>
      </c>
      <c r="I12" s="7" t="s">
        <v>12</v>
      </c>
      <c r="J12" s="4" t="s">
        <v>13</v>
      </c>
      <c r="K12" s="5" t="s">
        <v>14</v>
      </c>
    </row>
    <row r="13" spans="2:11" s="16" customFormat="1" x14ac:dyDescent="0.2">
      <c r="B13" s="8">
        <v>45414</v>
      </c>
      <c r="C13" s="9" t="s">
        <v>18</v>
      </c>
      <c r="D13" s="10" t="s">
        <v>59</v>
      </c>
      <c r="E13" s="11" t="s">
        <v>60</v>
      </c>
      <c r="F13" s="12">
        <v>45413</v>
      </c>
      <c r="G13" s="13">
        <v>302.39999999999998</v>
      </c>
      <c r="H13" s="14">
        <v>45433</v>
      </c>
      <c r="I13" s="15"/>
      <c r="J13" s="13">
        <v>302.39999999999998</v>
      </c>
      <c r="K13" s="10" t="s">
        <v>19</v>
      </c>
    </row>
    <row r="14" spans="2:11" s="16" customFormat="1" x14ac:dyDescent="0.2">
      <c r="B14" s="8">
        <v>45414</v>
      </c>
      <c r="C14" s="9" t="s">
        <v>18</v>
      </c>
      <c r="D14" s="10" t="s">
        <v>57</v>
      </c>
      <c r="E14" s="9" t="s">
        <v>58</v>
      </c>
      <c r="F14" s="17">
        <v>45413</v>
      </c>
      <c r="G14" s="18">
        <v>1684.8</v>
      </c>
      <c r="H14" s="19">
        <v>45433</v>
      </c>
      <c r="I14" s="15"/>
      <c r="J14" s="20">
        <f>+G14</f>
        <v>1684.8</v>
      </c>
      <c r="K14" s="10" t="s">
        <v>19</v>
      </c>
    </row>
    <row r="15" spans="2:11" x14ac:dyDescent="0.2">
      <c r="B15" s="8">
        <v>45414</v>
      </c>
      <c r="C15" s="9" t="s">
        <v>18</v>
      </c>
      <c r="D15" s="10" t="s">
        <v>54</v>
      </c>
      <c r="E15" s="10" t="s">
        <v>53</v>
      </c>
      <c r="F15" s="17">
        <v>45413</v>
      </c>
      <c r="G15" s="21">
        <v>2100</v>
      </c>
      <c r="H15" s="19">
        <v>45433</v>
      </c>
      <c r="I15" s="21"/>
      <c r="J15" s="18">
        <f>+G15</f>
        <v>2100</v>
      </c>
      <c r="K15" s="10" t="s">
        <v>19</v>
      </c>
    </row>
    <row r="16" spans="2:11" x14ac:dyDescent="0.2">
      <c r="B16" s="8">
        <v>45414</v>
      </c>
      <c r="C16" s="9" t="s">
        <v>18</v>
      </c>
      <c r="D16" s="10" t="s">
        <v>55</v>
      </c>
      <c r="E16" s="10" t="s">
        <v>56</v>
      </c>
      <c r="F16" s="17">
        <v>45413</v>
      </c>
      <c r="G16" s="21">
        <v>1000</v>
      </c>
      <c r="H16" s="19">
        <v>45433</v>
      </c>
      <c r="I16" s="21"/>
      <c r="J16" s="18">
        <f t="shared" ref="J16:J94" si="0">+G16</f>
        <v>1000</v>
      </c>
      <c r="K16" s="10" t="s">
        <v>19</v>
      </c>
    </row>
    <row r="17" spans="2:11" x14ac:dyDescent="0.2">
      <c r="B17" s="8">
        <v>45421</v>
      </c>
      <c r="C17" s="9" t="s">
        <v>22</v>
      </c>
      <c r="D17" s="10" t="s">
        <v>108</v>
      </c>
      <c r="E17" s="10" t="s">
        <v>109</v>
      </c>
      <c r="F17" s="17">
        <v>45413</v>
      </c>
      <c r="G17" s="21">
        <v>23782.28</v>
      </c>
      <c r="H17" s="19">
        <v>45444</v>
      </c>
      <c r="I17" s="21">
        <f>+G17</f>
        <v>23782.28</v>
      </c>
      <c r="J17" s="18"/>
      <c r="K17" s="10" t="s">
        <v>17</v>
      </c>
    </row>
    <row r="18" spans="2:11" x14ac:dyDescent="0.2">
      <c r="B18" s="8">
        <v>45421</v>
      </c>
      <c r="C18" s="9" t="s">
        <v>22</v>
      </c>
      <c r="D18" s="10" t="s">
        <v>110</v>
      </c>
      <c r="E18" s="10" t="s">
        <v>111</v>
      </c>
      <c r="F18" s="17">
        <v>45413</v>
      </c>
      <c r="G18" s="21">
        <v>65461.72</v>
      </c>
      <c r="H18" s="19">
        <v>45444</v>
      </c>
      <c r="I18" s="21">
        <f>+G18</f>
        <v>65461.72</v>
      </c>
      <c r="J18" s="18"/>
      <c r="K18" s="10" t="s">
        <v>17</v>
      </c>
    </row>
    <row r="19" spans="2:11" x14ac:dyDescent="0.2">
      <c r="B19" s="8">
        <v>45421</v>
      </c>
      <c r="C19" s="9" t="s">
        <v>22</v>
      </c>
      <c r="D19" s="10" t="s">
        <v>186</v>
      </c>
      <c r="E19" s="10" t="s">
        <v>112</v>
      </c>
      <c r="F19" s="17">
        <v>45413</v>
      </c>
      <c r="G19" s="21">
        <v>12982.9</v>
      </c>
      <c r="H19" s="19">
        <v>45444</v>
      </c>
      <c r="I19" s="21">
        <f>+G19</f>
        <v>12982.9</v>
      </c>
      <c r="J19" s="18"/>
      <c r="K19" s="10" t="s">
        <v>17</v>
      </c>
    </row>
    <row r="20" spans="2:11" x14ac:dyDescent="0.2">
      <c r="B20" s="8">
        <v>45421</v>
      </c>
      <c r="C20" s="9" t="s">
        <v>22</v>
      </c>
      <c r="D20" s="10" t="s">
        <v>121</v>
      </c>
      <c r="E20" s="10" t="s">
        <v>122</v>
      </c>
      <c r="F20" s="17">
        <v>45413</v>
      </c>
      <c r="G20" s="21">
        <v>7239.22</v>
      </c>
      <c r="H20" s="19">
        <v>45444</v>
      </c>
      <c r="I20" s="21">
        <f t="shared" ref="I20:I21" si="1">+G20</f>
        <v>7239.22</v>
      </c>
      <c r="J20" s="18"/>
      <c r="K20" s="10" t="s">
        <v>17</v>
      </c>
    </row>
    <row r="21" spans="2:11" ht="12.75" customHeight="1" x14ac:dyDescent="0.2">
      <c r="B21" s="8">
        <v>45421</v>
      </c>
      <c r="C21" s="9" t="s">
        <v>22</v>
      </c>
      <c r="D21" s="10" t="s">
        <v>123</v>
      </c>
      <c r="E21" s="10" t="s">
        <v>124</v>
      </c>
      <c r="F21" s="17">
        <v>45413</v>
      </c>
      <c r="G21" s="21">
        <v>18217.22</v>
      </c>
      <c r="H21" s="19">
        <v>45444</v>
      </c>
      <c r="I21" s="21">
        <f t="shared" si="1"/>
        <v>18217.22</v>
      </c>
      <c r="J21" s="18"/>
      <c r="K21" s="10" t="s">
        <v>17</v>
      </c>
    </row>
    <row r="22" spans="2:11" x14ac:dyDescent="0.2">
      <c r="B22" s="8">
        <v>45421</v>
      </c>
      <c r="C22" s="9" t="s">
        <v>22</v>
      </c>
      <c r="D22" s="10" t="s">
        <v>125</v>
      </c>
      <c r="E22" s="10" t="s">
        <v>126</v>
      </c>
      <c r="F22" s="17">
        <v>45413</v>
      </c>
      <c r="G22" s="21">
        <v>6954.82</v>
      </c>
      <c r="H22" s="19">
        <v>45444</v>
      </c>
      <c r="I22" s="21">
        <f>+G22</f>
        <v>6954.82</v>
      </c>
      <c r="J22" s="18"/>
      <c r="K22" s="10" t="s">
        <v>17</v>
      </c>
    </row>
    <row r="23" spans="2:11" x14ac:dyDescent="0.2">
      <c r="B23" s="8">
        <v>45421</v>
      </c>
      <c r="C23" s="9" t="s">
        <v>22</v>
      </c>
      <c r="D23" s="10" t="s">
        <v>133</v>
      </c>
      <c r="E23" s="10" t="s">
        <v>127</v>
      </c>
      <c r="F23" s="17">
        <v>45413</v>
      </c>
      <c r="G23" s="21">
        <v>2742.1</v>
      </c>
      <c r="H23" s="19">
        <v>45444</v>
      </c>
      <c r="I23" s="21">
        <f>+G23</f>
        <v>2742.1</v>
      </c>
      <c r="J23" s="18"/>
      <c r="K23" s="10" t="s">
        <v>17</v>
      </c>
    </row>
    <row r="24" spans="2:11" x14ac:dyDescent="0.2">
      <c r="B24" s="8">
        <v>45421</v>
      </c>
      <c r="C24" s="9" t="s">
        <v>22</v>
      </c>
      <c r="D24" s="10" t="s">
        <v>132</v>
      </c>
      <c r="E24" s="10" t="s">
        <v>128</v>
      </c>
      <c r="F24" s="17">
        <v>45413</v>
      </c>
      <c r="G24" s="21">
        <v>500.41</v>
      </c>
      <c r="H24" s="19">
        <v>45444</v>
      </c>
      <c r="I24" s="21">
        <f>+G24</f>
        <v>500.41</v>
      </c>
      <c r="J24" s="18"/>
      <c r="K24" s="10" t="s">
        <v>17</v>
      </c>
    </row>
    <row r="25" spans="2:11" x14ac:dyDescent="0.2">
      <c r="B25" s="8">
        <v>45421</v>
      </c>
      <c r="C25" s="9" t="s">
        <v>22</v>
      </c>
      <c r="D25" s="10" t="s">
        <v>131</v>
      </c>
      <c r="E25" s="10" t="s">
        <v>134</v>
      </c>
      <c r="F25" s="17">
        <v>45413</v>
      </c>
      <c r="G25" s="21">
        <v>23609.72</v>
      </c>
      <c r="H25" s="19">
        <v>45444</v>
      </c>
      <c r="I25" s="21">
        <f>+G25</f>
        <v>23609.72</v>
      </c>
      <c r="J25" s="18"/>
      <c r="K25" s="10" t="s">
        <v>17</v>
      </c>
    </row>
    <row r="26" spans="2:11" x14ac:dyDescent="0.2">
      <c r="B26" s="8">
        <v>45436</v>
      </c>
      <c r="C26" s="22" t="s">
        <v>21</v>
      </c>
      <c r="D26" s="10" t="s">
        <v>114</v>
      </c>
      <c r="E26" s="10" t="s">
        <v>78</v>
      </c>
      <c r="F26" s="17">
        <v>45413</v>
      </c>
      <c r="G26" s="21">
        <v>299032.96000000002</v>
      </c>
      <c r="H26" s="19">
        <v>45443</v>
      </c>
      <c r="I26" s="21"/>
      <c r="J26" s="21">
        <f>+G26</f>
        <v>299032.96000000002</v>
      </c>
      <c r="K26" s="10" t="s">
        <v>19</v>
      </c>
    </row>
    <row r="27" spans="2:11" x14ac:dyDescent="0.2">
      <c r="B27" s="8">
        <v>45413</v>
      </c>
      <c r="C27" s="9" t="s">
        <v>38</v>
      </c>
      <c r="D27" s="10" t="s">
        <v>174</v>
      </c>
      <c r="E27" s="10" t="s">
        <v>177</v>
      </c>
      <c r="F27" s="17">
        <v>45413</v>
      </c>
      <c r="G27" s="21">
        <v>3660</v>
      </c>
      <c r="H27" s="19" t="s">
        <v>136</v>
      </c>
      <c r="I27" s="21"/>
      <c r="J27" s="21">
        <f>+G27</f>
        <v>3660</v>
      </c>
      <c r="K27" s="10" t="s">
        <v>19</v>
      </c>
    </row>
    <row r="28" spans="2:11" x14ac:dyDescent="0.2">
      <c r="B28" s="8">
        <v>45421</v>
      </c>
      <c r="C28" s="9" t="s">
        <v>22</v>
      </c>
      <c r="D28" s="10" t="s">
        <v>129</v>
      </c>
      <c r="E28" s="10" t="s">
        <v>130</v>
      </c>
      <c r="F28" s="17">
        <v>45414</v>
      </c>
      <c r="G28" s="21">
        <v>127.18</v>
      </c>
      <c r="H28" s="19">
        <v>45444</v>
      </c>
      <c r="I28" s="21">
        <f>+G28</f>
        <v>127.18</v>
      </c>
      <c r="J28" s="18"/>
      <c r="K28" s="10" t="s">
        <v>17</v>
      </c>
    </row>
    <row r="29" spans="2:11" x14ac:dyDescent="0.2">
      <c r="B29" s="8">
        <v>45421</v>
      </c>
      <c r="C29" s="9" t="s">
        <v>22</v>
      </c>
      <c r="D29" s="10" t="s">
        <v>115</v>
      </c>
      <c r="E29" s="10" t="s">
        <v>113</v>
      </c>
      <c r="F29" s="17">
        <v>45414</v>
      </c>
      <c r="G29" s="21">
        <v>24084.26</v>
      </c>
      <c r="H29" s="19">
        <v>45444</v>
      </c>
      <c r="I29" s="21">
        <f>+G29</f>
        <v>24084.26</v>
      </c>
      <c r="J29" s="18"/>
      <c r="K29" s="10" t="s">
        <v>17</v>
      </c>
    </row>
    <row r="30" spans="2:11" x14ac:dyDescent="0.2">
      <c r="B30" s="8">
        <v>45421</v>
      </c>
      <c r="C30" s="9" t="s">
        <v>22</v>
      </c>
      <c r="D30" s="10" t="s">
        <v>116</v>
      </c>
      <c r="E30" s="10" t="s">
        <v>117</v>
      </c>
      <c r="F30" s="17">
        <v>45414</v>
      </c>
      <c r="G30" s="21">
        <v>127.18</v>
      </c>
      <c r="H30" s="19">
        <v>45444</v>
      </c>
      <c r="I30" s="21">
        <f>+G30</f>
        <v>127.18</v>
      </c>
      <c r="J30" s="18"/>
      <c r="K30" s="10" t="s">
        <v>17</v>
      </c>
    </row>
    <row r="31" spans="2:11" x14ac:dyDescent="0.2">
      <c r="B31" s="8">
        <v>45421</v>
      </c>
      <c r="C31" s="9" t="s">
        <v>22</v>
      </c>
      <c r="D31" s="10" t="s">
        <v>119</v>
      </c>
      <c r="E31" s="10" t="s">
        <v>120</v>
      </c>
      <c r="F31" s="17">
        <v>45414</v>
      </c>
      <c r="G31" s="21">
        <v>11544.9</v>
      </c>
      <c r="H31" s="19">
        <v>45444</v>
      </c>
      <c r="I31" s="21">
        <f>+G31</f>
        <v>11544.9</v>
      </c>
      <c r="J31" s="18"/>
      <c r="K31" s="10" t="s">
        <v>17</v>
      </c>
    </row>
    <row r="32" spans="2:11" x14ac:dyDescent="0.2">
      <c r="B32" s="8">
        <v>45414</v>
      </c>
      <c r="C32" s="10" t="s">
        <v>187</v>
      </c>
      <c r="D32" s="10" t="s">
        <v>52</v>
      </c>
      <c r="E32" s="10" t="s">
        <v>43</v>
      </c>
      <c r="F32" s="17">
        <v>45414</v>
      </c>
      <c r="G32" s="21">
        <v>1730000</v>
      </c>
      <c r="H32" s="23">
        <v>45444</v>
      </c>
      <c r="I32" s="21">
        <f>+G32</f>
        <v>1730000</v>
      </c>
      <c r="J32" s="18"/>
      <c r="K32" s="10" t="s">
        <v>17</v>
      </c>
    </row>
    <row r="33" spans="1:11" x14ac:dyDescent="0.2">
      <c r="B33" s="8">
        <v>45418</v>
      </c>
      <c r="C33" s="10" t="s">
        <v>15</v>
      </c>
      <c r="D33" s="24" t="s">
        <v>85</v>
      </c>
      <c r="E33" s="10" t="s">
        <v>86</v>
      </c>
      <c r="F33" s="17">
        <v>45414</v>
      </c>
      <c r="G33" s="21">
        <v>989800</v>
      </c>
      <c r="H33" s="23">
        <v>45474</v>
      </c>
      <c r="I33" s="21"/>
      <c r="J33" s="18">
        <f t="shared" ref="J33:J42" si="2">+G33</f>
        <v>989800</v>
      </c>
      <c r="K33" s="10" t="s">
        <v>19</v>
      </c>
    </row>
    <row r="34" spans="1:11" x14ac:dyDescent="0.2">
      <c r="B34" s="8">
        <v>45415</v>
      </c>
      <c r="C34" s="9" t="s">
        <v>25</v>
      </c>
      <c r="D34" s="10" t="s">
        <v>75</v>
      </c>
      <c r="E34" s="10" t="s">
        <v>26</v>
      </c>
      <c r="F34" s="17">
        <v>45415</v>
      </c>
      <c r="G34" s="21">
        <v>234730</v>
      </c>
      <c r="H34" s="23">
        <v>45448</v>
      </c>
      <c r="I34" s="21">
        <f t="shared" ref="I34:I41" si="3">+G34</f>
        <v>234730</v>
      </c>
      <c r="J34" s="18"/>
      <c r="K34" s="10" t="s">
        <v>17</v>
      </c>
    </row>
    <row r="35" spans="1:11" x14ac:dyDescent="0.2">
      <c r="B35" s="8">
        <v>45425</v>
      </c>
      <c r="C35" s="10" t="s">
        <v>61</v>
      </c>
      <c r="D35" s="10" t="s">
        <v>62</v>
      </c>
      <c r="E35" s="10" t="s">
        <v>63</v>
      </c>
      <c r="F35" s="17">
        <v>45415</v>
      </c>
      <c r="G35" s="21">
        <v>2714888.97</v>
      </c>
      <c r="H35" s="23">
        <v>45448</v>
      </c>
      <c r="I35" s="21">
        <f t="shared" si="3"/>
        <v>2714888.97</v>
      </c>
      <c r="J35" s="18"/>
      <c r="K35" s="10" t="s">
        <v>17</v>
      </c>
    </row>
    <row r="36" spans="1:11" x14ac:dyDescent="0.2">
      <c r="B36" s="8">
        <v>45420</v>
      </c>
      <c r="C36" s="10" t="s">
        <v>15</v>
      </c>
      <c r="D36" s="10" t="s">
        <v>83</v>
      </c>
      <c r="E36" s="10" t="s">
        <v>84</v>
      </c>
      <c r="F36" s="17">
        <v>45415</v>
      </c>
      <c r="G36" s="21">
        <v>540000</v>
      </c>
      <c r="H36" s="23">
        <v>45475</v>
      </c>
      <c r="I36" s="21">
        <f t="shared" si="3"/>
        <v>540000</v>
      </c>
      <c r="J36" s="18"/>
      <c r="K36" s="10" t="s">
        <v>17</v>
      </c>
    </row>
    <row r="37" spans="1:11" x14ac:dyDescent="0.2">
      <c r="B37" s="8">
        <v>45420</v>
      </c>
      <c r="C37" s="10" t="s">
        <v>24</v>
      </c>
      <c r="D37" s="10" t="s">
        <v>93</v>
      </c>
      <c r="E37" s="10" t="s">
        <v>94</v>
      </c>
      <c r="F37" s="17">
        <v>45417</v>
      </c>
      <c r="G37" s="21">
        <v>975730.29</v>
      </c>
      <c r="H37" s="23">
        <v>45450</v>
      </c>
      <c r="I37" s="21">
        <f t="shared" si="3"/>
        <v>975730.29</v>
      </c>
      <c r="J37" s="18"/>
      <c r="K37" s="10" t="s">
        <v>17</v>
      </c>
    </row>
    <row r="38" spans="1:11" x14ac:dyDescent="0.2">
      <c r="B38" s="8">
        <v>45420</v>
      </c>
      <c r="C38" s="10" t="s">
        <v>24</v>
      </c>
      <c r="D38" s="10" t="s">
        <v>180</v>
      </c>
      <c r="E38" s="10" t="s">
        <v>181</v>
      </c>
      <c r="F38" s="17">
        <v>45417</v>
      </c>
      <c r="G38" s="21">
        <v>74173.960000000006</v>
      </c>
      <c r="H38" s="23">
        <v>45450</v>
      </c>
      <c r="I38" s="21">
        <f t="shared" si="3"/>
        <v>74173.960000000006</v>
      </c>
      <c r="J38" s="18"/>
      <c r="K38" s="10" t="s">
        <v>17</v>
      </c>
    </row>
    <row r="39" spans="1:11" x14ac:dyDescent="0.2">
      <c r="B39" s="8">
        <v>45421</v>
      </c>
      <c r="C39" s="9" t="s">
        <v>22</v>
      </c>
      <c r="D39" s="10" t="s">
        <v>116</v>
      </c>
      <c r="E39" s="10" t="s">
        <v>118</v>
      </c>
      <c r="F39" s="17">
        <v>45418</v>
      </c>
      <c r="G39" s="21">
        <v>10768.38</v>
      </c>
      <c r="H39" s="23">
        <v>45448</v>
      </c>
      <c r="I39" s="21">
        <f t="shared" si="3"/>
        <v>10768.38</v>
      </c>
      <c r="J39" s="18"/>
      <c r="K39" s="10" t="s">
        <v>17</v>
      </c>
    </row>
    <row r="40" spans="1:11" x14ac:dyDescent="0.2">
      <c r="A40" s="1" t="s">
        <v>95</v>
      </c>
      <c r="B40" s="8">
        <v>45419</v>
      </c>
      <c r="C40" s="10" t="s">
        <v>65</v>
      </c>
      <c r="D40" s="10" t="s">
        <v>62</v>
      </c>
      <c r="E40" s="10" t="s">
        <v>66</v>
      </c>
      <c r="F40" s="17">
        <v>45418</v>
      </c>
      <c r="G40" s="21">
        <v>2647020.2599999998</v>
      </c>
      <c r="H40" s="23">
        <v>45451</v>
      </c>
      <c r="I40" s="21">
        <f t="shared" si="3"/>
        <v>2647020.2599999998</v>
      </c>
      <c r="J40" s="18"/>
      <c r="K40" s="10" t="s">
        <v>17</v>
      </c>
    </row>
    <row r="41" spans="1:11" x14ac:dyDescent="0.2">
      <c r="B41" s="8">
        <v>45419</v>
      </c>
      <c r="C41" s="10" t="s">
        <v>67</v>
      </c>
      <c r="D41" s="10" t="s">
        <v>29</v>
      </c>
      <c r="E41" s="10" t="s">
        <v>68</v>
      </c>
      <c r="F41" s="17">
        <v>45418</v>
      </c>
      <c r="G41" s="21">
        <v>2167119.77</v>
      </c>
      <c r="H41" s="23">
        <v>45451</v>
      </c>
      <c r="I41" s="21">
        <f t="shared" si="3"/>
        <v>2167119.77</v>
      </c>
      <c r="J41" s="18"/>
      <c r="K41" s="10" t="s">
        <v>17</v>
      </c>
    </row>
    <row r="42" spans="1:11" x14ac:dyDescent="0.2">
      <c r="B42" s="8">
        <v>45421</v>
      </c>
      <c r="C42" s="10" t="s">
        <v>3</v>
      </c>
      <c r="D42" s="10" t="s">
        <v>4</v>
      </c>
      <c r="E42" s="10" t="s">
        <v>64</v>
      </c>
      <c r="F42" s="17">
        <v>45419</v>
      </c>
      <c r="G42" s="21">
        <v>17901</v>
      </c>
      <c r="H42" s="23">
        <v>45451</v>
      </c>
      <c r="I42" s="21"/>
      <c r="J42" s="18">
        <f t="shared" si="2"/>
        <v>17901</v>
      </c>
      <c r="K42" s="10" t="s">
        <v>19</v>
      </c>
    </row>
    <row r="43" spans="1:11" x14ac:dyDescent="0.2">
      <c r="B43" s="8">
        <v>45439</v>
      </c>
      <c r="C43" s="10" t="s">
        <v>98</v>
      </c>
      <c r="D43" s="10" t="s">
        <v>99</v>
      </c>
      <c r="E43" s="10" t="s">
        <v>40</v>
      </c>
      <c r="F43" s="17">
        <v>45419</v>
      </c>
      <c r="G43" s="21">
        <v>1071250</v>
      </c>
      <c r="H43" s="23">
        <v>45452</v>
      </c>
      <c r="I43" s="21">
        <f>+G43</f>
        <v>1071250</v>
      </c>
      <c r="J43" s="18"/>
      <c r="K43" s="10" t="s">
        <v>17</v>
      </c>
    </row>
    <row r="44" spans="1:11" x14ac:dyDescent="0.2">
      <c r="B44" s="8">
        <v>45420</v>
      </c>
      <c r="C44" s="10" t="s">
        <v>76</v>
      </c>
      <c r="D44" s="10" t="s">
        <v>82</v>
      </c>
      <c r="E44" s="10" t="s">
        <v>77</v>
      </c>
      <c r="F44" s="17">
        <v>45420</v>
      </c>
      <c r="G44" s="21">
        <v>1536442.6</v>
      </c>
      <c r="H44" s="23">
        <v>45451</v>
      </c>
      <c r="I44" s="21">
        <f>+G44</f>
        <v>1536442.6</v>
      </c>
      <c r="J44" s="18"/>
      <c r="K44" s="10" t="s">
        <v>17</v>
      </c>
    </row>
    <row r="45" spans="1:11" x14ac:dyDescent="0.2">
      <c r="B45" s="8">
        <v>45420</v>
      </c>
      <c r="C45" s="10" t="s">
        <v>81</v>
      </c>
      <c r="D45" s="10" t="s">
        <v>173</v>
      </c>
      <c r="E45" s="10" t="s">
        <v>47</v>
      </c>
      <c r="F45" s="17">
        <v>45420</v>
      </c>
      <c r="G45" s="21">
        <v>1109200</v>
      </c>
      <c r="H45" s="23">
        <v>45441</v>
      </c>
      <c r="I45" s="21">
        <f>+G45</f>
        <v>1109200</v>
      </c>
      <c r="J45" s="18"/>
      <c r="K45" s="10" t="s">
        <v>17</v>
      </c>
    </row>
    <row r="46" spans="1:11" x14ac:dyDescent="0.2">
      <c r="B46" s="8">
        <v>45428</v>
      </c>
      <c r="C46" s="10" t="s">
        <v>15</v>
      </c>
      <c r="D46" s="10" t="s">
        <v>16</v>
      </c>
      <c r="E46" s="10" t="s">
        <v>51</v>
      </c>
      <c r="F46" s="17">
        <v>45421</v>
      </c>
      <c r="G46" s="21">
        <v>989800</v>
      </c>
      <c r="H46" s="23">
        <v>45453</v>
      </c>
      <c r="I46" s="21"/>
      <c r="J46" s="18">
        <f t="shared" si="0"/>
        <v>989800</v>
      </c>
      <c r="K46" s="10" t="s">
        <v>19</v>
      </c>
    </row>
    <row r="47" spans="1:11" x14ac:dyDescent="0.2">
      <c r="B47" s="8">
        <v>45421</v>
      </c>
      <c r="C47" s="10" t="s">
        <v>183</v>
      </c>
      <c r="D47" s="10" t="s">
        <v>184</v>
      </c>
      <c r="E47" s="10" t="s">
        <v>185</v>
      </c>
      <c r="F47" s="17">
        <v>45421</v>
      </c>
      <c r="G47" s="21">
        <v>1760877.1</v>
      </c>
      <c r="H47" s="23">
        <v>45453</v>
      </c>
      <c r="I47" s="21">
        <f>+G47</f>
        <v>1760877.1</v>
      </c>
      <c r="J47" s="18"/>
      <c r="K47" s="10" t="s">
        <v>17</v>
      </c>
    </row>
    <row r="48" spans="1:11" x14ac:dyDescent="0.2">
      <c r="B48" s="8">
        <v>45428</v>
      </c>
      <c r="C48" s="9" t="s">
        <v>45</v>
      </c>
      <c r="D48" s="10" t="s">
        <v>49</v>
      </c>
      <c r="E48" s="10" t="s">
        <v>47</v>
      </c>
      <c r="F48" s="17">
        <v>45422</v>
      </c>
      <c r="G48" s="21">
        <v>793249.1</v>
      </c>
      <c r="H48" s="23">
        <v>45463</v>
      </c>
      <c r="I48" s="21"/>
      <c r="J48" s="18">
        <f t="shared" si="0"/>
        <v>793249.1</v>
      </c>
      <c r="K48" s="10" t="s">
        <v>19</v>
      </c>
    </row>
    <row r="49" spans="1:11" x14ac:dyDescent="0.2">
      <c r="B49" s="8">
        <v>45422</v>
      </c>
      <c r="C49" s="9" t="s">
        <v>38</v>
      </c>
      <c r="D49" s="10" t="s">
        <v>174</v>
      </c>
      <c r="E49" s="10" t="s">
        <v>175</v>
      </c>
      <c r="F49" s="17">
        <v>45422</v>
      </c>
      <c r="G49" s="21">
        <v>5640</v>
      </c>
      <c r="H49" s="23">
        <v>45463</v>
      </c>
      <c r="I49" s="21"/>
      <c r="J49" s="18">
        <f t="shared" si="0"/>
        <v>5640</v>
      </c>
      <c r="K49" s="10" t="s">
        <v>19</v>
      </c>
    </row>
    <row r="50" spans="1:11" x14ac:dyDescent="0.2">
      <c r="B50" s="8">
        <v>45428</v>
      </c>
      <c r="C50" s="10" t="s">
        <v>24</v>
      </c>
      <c r="D50" s="10" t="s">
        <v>103</v>
      </c>
      <c r="E50" s="10" t="s">
        <v>92</v>
      </c>
      <c r="F50" s="17">
        <v>45425</v>
      </c>
      <c r="G50" s="21">
        <v>169164.55</v>
      </c>
      <c r="H50" s="23">
        <v>45466</v>
      </c>
      <c r="I50" s="21">
        <f>+G50</f>
        <v>169164.55</v>
      </c>
      <c r="J50" s="18"/>
      <c r="K50" s="10" t="s">
        <v>17</v>
      </c>
    </row>
    <row r="51" spans="1:11" ht="12" customHeight="1" x14ac:dyDescent="0.2">
      <c r="B51" s="8">
        <v>45427</v>
      </c>
      <c r="C51" s="9" t="s">
        <v>48</v>
      </c>
      <c r="D51" s="10" t="s">
        <v>6</v>
      </c>
      <c r="E51" s="10" t="s">
        <v>42</v>
      </c>
      <c r="F51" s="17">
        <v>45426</v>
      </c>
      <c r="G51" s="21">
        <v>11977</v>
      </c>
      <c r="H51" s="23">
        <v>45458</v>
      </c>
      <c r="I51" s="21"/>
      <c r="J51" s="18">
        <f>+G51</f>
        <v>11977</v>
      </c>
      <c r="K51" s="10" t="s">
        <v>19</v>
      </c>
    </row>
    <row r="52" spans="1:11" x14ac:dyDescent="0.2">
      <c r="B52" s="8">
        <v>45429</v>
      </c>
      <c r="C52" s="9" t="s">
        <v>45</v>
      </c>
      <c r="D52" s="10" t="s">
        <v>6</v>
      </c>
      <c r="E52" s="10" t="s">
        <v>46</v>
      </c>
      <c r="F52" s="17">
        <v>45428</v>
      </c>
      <c r="G52" s="21">
        <v>172981.3</v>
      </c>
      <c r="H52" s="23">
        <v>45460</v>
      </c>
      <c r="I52" s="21">
        <f>+G52</f>
        <v>172981.3</v>
      </c>
      <c r="J52" s="18"/>
      <c r="K52" s="10" t="s">
        <v>17</v>
      </c>
    </row>
    <row r="53" spans="1:11" x14ac:dyDescent="0.2">
      <c r="A53" s="1" t="s">
        <v>2</v>
      </c>
      <c r="B53" s="8">
        <v>45436</v>
      </c>
      <c r="C53" s="22" t="s">
        <v>23</v>
      </c>
      <c r="D53" s="10" t="s">
        <v>6</v>
      </c>
      <c r="E53" s="10" t="s">
        <v>44</v>
      </c>
      <c r="F53" s="17">
        <v>45428</v>
      </c>
      <c r="G53" s="21">
        <v>115337.9</v>
      </c>
      <c r="H53" s="23">
        <v>45461</v>
      </c>
      <c r="I53" s="21">
        <f>+G53</f>
        <v>115337.9</v>
      </c>
      <c r="J53" s="18"/>
      <c r="K53" s="10" t="s">
        <v>17</v>
      </c>
    </row>
    <row r="54" spans="1:11" x14ac:dyDescent="0.2">
      <c r="B54" s="8">
        <v>45436</v>
      </c>
      <c r="C54" s="9" t="s">
        <v>88</v>
      </c>
      <c r="D54" s="10" t="s">
        <v>89</v>
      </c>
      <c r="E54" s="10" t="s">
        <v>90</v>
      </c>
      <c r="F54" s="17">
        <v>45433</v>
      </c>
      <c r="G54" s="21">
        <v>514642.6</v>
      </c>
      <c r="H54" s="23">
        <v>45465</v>
      </c>
      <c r="I54" s="21">
        <f>+G54</f>
        <v>514642.6</v>
      </c>
      <c r="J54" s="18"/>
      <c r="K54" s="10" t="s">
        <v>17</v>
      </c>
    </row>
    <row r="55" spans="1:11" x14ac:dyDescent="0.2">
      <c r="B55" s="8">
        <v>45440</v>
      </c>
      <c r="C55" s="9" t="s">
        <v>67</v>
      </c>
      <c r="D55" s="10" t="s">
        <v>106</v>
      </c>
      <c r="E55" s="10" t="s">
        <v>107</v>
      </c>
      <c r="F55" s="17">
        <v>45433</v>
      </c>
      <c r="G55" s="21">
        <v>654846.4</v>
      </c>
      <c r="H55" s="23">
        <v>45465</v>
      </c>
      <c r="I55" s="21">
        <f>+G55</f>
        <v>654846.4</v>
      </c>
      <c r="J55" s="18"/>
      <c r="K55" s="10" t="s">
        <v>17</v>
      </c>
    </row>
    <row r="56" spans="1:11" x14ac:dyDescent="0.2">
      <c r="B56" s="8">
        <v>45435</v>
      </c>
      <c r="C56" s="9" t="s">
        <v>25</v>
      </c>
      <c r="D56" s="10" t="s">
        <v>69</v>
      </c>
      <c r="E56" s="10" t="s">
        <v>70</v>
      </c>
      <c r="F56" s="17">
        <v>45434</v>
      </c>
      <c r="G56" s="21">
        <v>1847519.37</v>
      </c>
      <c r="H56" s="23">
        <v>45466</v>
      </c>
      <c r="I56" s="21"/>
      <c r="J56" s="18">
        <f t="shared" ref="J56:J59" si="4">+G56</f>
        <v>1847519.37</v>
      </c>
      <c r="K56" s="10" t="s">
        <v>19</v>
      </c>
    </row>
    <row r="57" spans="1:11" x14ac:dyDescent="0.2">
      <c r="B57" s="8">
        <v>45434</v>
      </c>
      <c r="C57" s="9" t="s">
        <v>38</v>
      </c>
      <c r="D57" s="10" t="s">
        <v>174</v>
      </c>
      <c r="E57" s="10" t="s">
        <v>178</v>
      </c>
      <c r="F57" s="17">
        <v>45434</v>
      </c>
      <c r="G57" s="21">
        <v>5220</v>
      </c>
      <c r="H57" s="23">
        <v>45466</v>
      </c>
      <c r="I57" s="21"/>
      <c r="J57" s="18">
        <f t="shared" si="4"/>
        <v>5220</v>
      </c>
      <c r="K57" s="10" t="s">
        <v>19</v>
      </c>
    </row>
    <row r="58" spans="1:11" x14ac:dyDescent="0.2">
      <c r="B58" s="8">
        <v>45435</v>
      </c>
      <c r="C58" s="9" t="s">
        <v>38</v>
      </c>
      <c r="D58" s="10" t="s">
        <v>174</v>
      </c>
      <c r="E58" s="10" t="s">
        <v>179</v>
      </c>
      <c r="F58" s="17">
        <v>45434</v>
      </c>
      <c r="G58" s="21">
        <v>40500</v>
      </c>
      <c r="H58" s="23">
        <v>45466</v>
      </c>
      <c r="I58" s="21"/>
      <c r="J58" s="18">
        <f t="shared" si="4"/>
        <v>40500</v>
      </c>
      <c r="K58" s="10" t="s">
        <v>19</v>
      </c>
    </row>
    <row r="59" spans="1:11" x14ac:dyDescent="0.2">
      <c r="B59" s="8">
        <v>45435</v>
      </c>
      <c r="C59" s="10" t="s">
        <v>15</v>
      </c>
      <c r="D59" s="10" t="s">
        <v>96</v>
      </c>
      <c r="E59" s="10" t="s">
        <v>97</v>
      </c>
      <c r="F59" s="17">
        <v>45435</v>
      </c>
      <c r="G59" s="21">
        <v>989800</v>
      </c>
      <c r="H59" s="23">
        <v>45495</v>
      </c>
      <c r="I59" s="21"/>
      <c r="J59" s="18">
        <f t="shared" si="4"/>
        <v>989800</v>
      </c>
      <c r="K59" s="10" t="s">
        <v>19</v>
      </c>
    </row>
    <row r="60" spans="1:11" x14ac:dyDescent="0.2">
      <c r="B60" s="8">
        <v>45435</v>
      </c>
      <c r="C60" s="9" t="s">
        <v>71</v>
      </c>
      <c r="D60" s="10" t="s">
        <v>72</v>
      </c>
      <c r="E60" s="10" t="s">
        <v>73</v>
      </c>
      <c r="F60" s="17">
        <v>45435</v>
      </c>
      <c r="G60" s="21">
        <v>821018.5</v>
      </c>
      <c r="H60" s="23">
        <v>45467</v>
      </c>
      <c r="I60" s="21"/>
      <c r="J60" s="18">
        <f t="shared" si="0"/>
        <v>821018.5</v>
      </c>
      <c r="K60" s="10" t="s">
        <v>19</v>
      </c>
    </row>
    <row r="61" spans="1:11" x14ac:dyDescent="0.2">
      <c r="B61" s="8">
        <v>45435</v>
      </c>
      <c r="C61" s="9" t="s">
        <v>71</v>
      </c>
      <c r="D61" s="10" t="s">
        <v>6</v>
      </c>
      <c r="E61" s="10" t="s">
        <v>74</v>
      </c>
      <c r="F61" s="17">
        <v>45435</v>
      </c>
      <c r="G61" s="21">
        <v>295100</v>
      </c>
      <c r="H61" s="23">
        <v>45467</v>
      </c>
      <c r="I61" s="21"/>
      <c r="J61" s="18">
        <f t="shared" si="0"/>
        <v>295100</v>
      </c>
      <c r="K61" s="10" t="s">
        <v>19</v>
      </c>
    </row>
    <row r="62" spans="1:11" x14ac:dyDescent="0.2">
      <c r="B62" s="8">
        <v>45435</v>
      </c>
      <c r="C62" s="9" t="s">
        <v>71</v>
      </c>
      <c r="D62" s="10" t="s">
        <v>6</v>
      </c>
      <c r="E62" s="10" t="s">
        <v>87</v>
      </c>
      <c r="F62" s="17">
        <v>45435</v>
      </c>
      <c r="G62" s="21">
        <v>592334.87</v>
      </c>
      <c r="H62" s="23">
        <v>45467</v>
      </c>
      <c r="I62" s="21"/>
      <c r="J62" s="18">
        <f t="shared" si="0"/>
        <v>592334.87</v>
      </c>
      <c r="K62" s="10" t="s">
        <v>19</v>
      </c>
    </row>
    <row r="63" spans="1:11" x14ac:dyDescent="0.2">
      <c r="A63" s="1" t="s">
        <v>2</v>
      </c>
      <c r="B63" s="8">
        <v>45440</v>
      </c>
      <c r="C63" s="10" t="s">
        <v>3</v>
      </c>
      <c r="D63" s="10" t="s">
        <v>4</v>
      </c>
      <c r="E63" s="10" t="s">
        <v>101</v>
      </c>
      <c r="F63" s="17">
        <v>45436</v>
      </c>
      <c r="G63" s="21">
        <v>28509</v>
      </c>
      <c r="H63" s="23">
        <v>45468</v>
      </c>
      <c r="I63" s="21"/>
      <c r="J63" s="18">
        <f t="shared" si="0"/>
        <v>28509</v>
      </c>
      <c r="K63" s="10" t="s">
        <v>19</v>
      </c>
    </row>
    <row r="64" spans="1:11" x14ac:dyDescent="0.2">
      <c r="B64" s="8">
        <v>45436</v>
      </c>
      <c r="C64" s="22" t="s">
        <v>27</v>
      </c>
      <c r="D64" s="25" t="s">
        <v>30</v>
      </c>
      <c r="E64" s="10" t="s">
        <v>91</v>
      </c>
      <c r="F64" s="17">
        <v>45436</v>
      </c>
      <c r="G64" s="21">
        <v>851809.68</v>
      </c>
      <c r="H64" s="23">
        <v>45468</v>
      </c>
      <c r="I64" s="21">
        <f>+G64</f>
        <v>851809.68</v>
      </c>
      <c r="J64" s="18"/>
      <c r="K64" s="10" t="s">
        <v>17</v>
      </c>
    </row>
    <row r="65" spans="2:11" x14ac:dyDescent="0.2">
      <c r="B65" s="8">
        <v>45436</v>
      </c>
      <c r="C65" s="22" t="s">
        <v>27</v>
      </c>
      <c r="D65" s="25" t="s">
        <v>28</v>
      </c>
      <c r="E65" s="10" t="s">
        <v>31</v>
      </c>
      <c r="F65" s="17">
        <v>45436</v>
      </c>
      <c r="G65" s="21">
        <v>848303</v>
      </c>
      <c r="H65" s="17">
        <v>45468</v>
      </c>
      <c r="I65" s="21"/>
      <c r="J65" s="18">
        <f t="shared" si="0"/>
        <v>848303</v>
      </c>
      <c r="K65" s="10" t="s">
        <v>19</v>
      </c>
    </row>
    <row r="66" spans="2:11" x14ac:dyDescent="0.2">
      <c r="B66" s="8">
        <v>45440</v>
      </c>
      <c r="C66" s="9" t="s">
        <v>102</v>
      </c>
      <c r="D66" s="10" t="s">
        <v>104</v>
      </c>
      <c r="E66" s="10" t="s">
        <v>105</v>
      </c>
      <c r="F66" s="17">
        <v>45436</v>
      </c>
      <c r="G66" s="21">
        <v>60000</v>
      </c>
      <c r="H66" s="17">
        <v>45468</v>
      </c>
      <c r="I66" s="21">
        <f>+G66</f>
        <v>60000</v>
      </c>
      <c r="J66" s="18"/>
      <c r="K66" s="10" t="s">
        <v>17</v>
      </c>
    </row>
    <row r="67" spans="2:11" x14ac:dyDescent="0.2">
      <c r="B67" s="8">
        <v>45443</v>
      </c>
      <c r="C67" s="10" t="s">
        <v>5</v>
      </c>
      <c r="D67" s="10" t="s">
        <v>163</v>
      </c>
      <c r="E67" s="10" t="s">
        <v>164</v>
      </c>
      <c r="F67" s="17">
        <v>45439</v>
      </c>
      <c r="G67" s="21">
        <v>4145.08</v>
      </c>
      <c r="H67" s="17">
        <v>45470</v>
      </c>
      <c r="I67" s="21"/>
      <c r="J67" s="18">
        <f t="shared" si="0"/>
        <v>4145.08</v>
      </c>
      <c r="K67" s="10" t="s">
        <v>19</v>
      </c>
    </row>
    <row r="68" spans="2:11" x14ac:dyDescent="0.2">
      <c r="B68" s="8">
        <v>45443</v>
      </c>
      <c r="C68" s="10" t="s">
        <v>5</v>
      </c>
      <c r="D68" s="10" t="s">
        <v>163</v>
      </c>
      <c r="E68" s="10" t="s">
        <v>165</v>
      </c>
      <c r="F68" s="17">
        <v>45439</v>
      </c>
      <c r="G68" s="21">
        <v>8854.25</v>
      </c>
      <c r="H68" s="17">
        <v>45470</v>
      </c>
      <c r="I68" s="21"/>
      <c r="J68" s="18">
        <f t="shared" si="0"/>
        <v>8854.25</v>
      </c>
      <c r="K68" s="10" t="s">
        <v>19</v>
      </c>
    </row>
    <row r="69" spans="2:11" x14ac:dyDescent="0.2">
      <c r="B69" s="8">
        <v>45443</v>
      </c>
      <c r="C69" s="10" t="s">
        <v>5</v>
      </c>
      <c r="D69" s="10" t="s">
        <v>163</v>
      </c>
      <c r="E69" s="10" t="s">
        <v>166</v>
      </c>
      <c r="F69" s="17">
        <v>45439</v>
      </c>
      <c r="G69" s="21">
        <v>21598.45</v>
      </c>
      <c r="H69" s="17">
        <v>45470</v>
      </c>
      <c r="I69" s="21"/>
      <c r="J69" s="18">
        <f t="shared" si="0"/>
        <v>21598.45</v>
      </c>
      <c r="K69" s="10" t="s">
        <v>19</v>
      </c>
    </row>
    <row r="70" spans="2:11" x14ac:dyDescent="0.2">
      <c r="B70" s="8">
        <v>45443</v>
      </c>
      <c r="C70" s="10" t="s">
        <v>5</v>
      </c>
      <c r="D70" s="10" t="s">
        <v>163</v>
      </c>
      <c r="E70" s="10" t="s">
        <v>167</v>
      </c>
      <c r="F70" s="17">
        <v>45439</v>
      </c>
      <c r="G70" s="21">
        <v>43827.15</v>
      </c>
      <c r="H70" s="17">
        <v>45470</v>
      </c>
      <c r="I70" s="21"/>
      <c r="J70" s="18">
        <f t="shared" si="0"/>
        <v>43827.15</v>
      </c>
      <c r="K70" s="10" t="s">
        <v>19</v>
      </c>
    </row>
    <row r="71" spans="2:11" x14ac:dyDescent="0.2">
      <c r="B71" s="8">
        <v>45443</v>
      </c>
      <c r="C71" s="10" t="s">
        <v>5</v>
      </c>
      <c r="D71" s="10" t="s">
        <v>163</v>
      </c>
      <c r="E71" s="10" t="s">
        <v>168</v>
      </c>
      <c r="F71" s="17">
        <v>45439</v>
      </c>
      <c r="G71" s="21">
        <v>4714.6000000000004</v>
      </c>
      <c r="H71" s="17">
        <v>45470</v>
      </c>
      <c r="I71" s="21"/>
      <c r="J71" s="18">
        <f t="shared" si="0"/>
        <v>4714.6000000000004</v>
      </c>
      <c r="K71" s="10" t="s">
        <v>19</v>
      </c>
    </row>
    <row r="72" spans="2:11" x14ac:dyDescent="0.2">
      <c r="B72" s="8">
        <v>45443</v>
      </c>
      <c r="C72" s="10" t="s">
        <v>5</v>
      </c>
      <c r="D72" s="10" t="s">
        <v>163</v>
      </c>
      <c r="E72" s="10" t="s">
        <v>169</v>
      </c>
      <c r="F72" s="17">
        <v>45439</v>
      </c>
      <c r="G72" s="21">
        <v>5781.9</v>
      </c>
      <c r="H72" s="17">
        <v>45470</v>
      </c>
      <c r="I72" s="21"/>
      <c r="J72" s="18">
        <f t="shared" si="0"/>
        <v>5781.9</v>
      </c>
      <c r="K72" s="10" t="s">
        <v>19</v>
      </c>
    </row>
    <row r="73" spans="2:11" x14ac:dyDescent="0.2">
      <c r="B73" s="8">
        <v>45443</v>
      </c>
      <c r="C73" s="10" t="s">
        <v>5</v>
      </c>
      <c r="D73" s="10" t="s">
        <v>163</v>
      </c>
      <c r="E73" s="10" t="s">
        <v>170</v>
      </c>
      <c r="F73" s="17">
        <v>45439</v>
      </c>
      <c r="G73" s="21">
        <v>7902.36</v>
      </c>
      <c r="H73" s="17">
        <v>45439</v>
      </c>
      <c r="I73" s="21"/>
      <c r="J73" s="18">
        <f t="shared" si="0"/>
        <v>7902.36</v>
      </c>
      <c r="K73" s="10" t="s">
        <v>19</v>
      </c>
    </row>
    <row r="74" spans="2:11" x14ac:dyDescent="0.2">
      <c r="B74" s="8">
        <v>45443</v>
      </c>
      <c r="C74" s="10" t="s">
        <v>5</v>
      </c>
      <c r="D74" s="10" t="s">
        <v>163</v>
      </c>
      <c r="E74" s="10" t="s">
        <v>171</v>
      </c>
      <c r="F74" s="17">
        <v>45439</v>
      </c>
      <c r="G74" s="21">
        <v>13078.4</v>
      </c>
      <c r="H74" s="17">
        <v>45470</v>
      </c>
      <c r="I74" s="21"/>
      <c r="J74" s="18">
        <f t="shared" si="0"/>
        <v>13078.4</v>
      </c>
      <c r="K74" s="10" t="s">
        <v>19</v>
      </c>
    </row>
    <row r="75" spans="2:11" x14ac:dyDescent="0.2">
      <c r="B75" s="8">
        <v>45443</v>
      </c>
      <c r="C75" s="10" t="s">
        <v>5</v>
      </c>
      <c r="D75" s="10" t="s">
        <v>163</v>
      </c>
      <c r="E75" s="10" t="s">
        <v>172</v>
      </c>
      <c r="F75" s="17">
        <v>45439</v>
      </c>
      <c r="G75" s="21">
        <v>211764.41</v>
      </c>
      <c r="H75" s="17">
        <v>45470</v>
      </c>
      <c r="I75" s="21"/>
      <c r="J75" s="18">
        <f t="shared" si="0"/>
        <v>211764.41</v>
      </c>
      <c r="K75" s="10" t="s">
        <v>19</v>
      </c>
    </row>
    <row r="76" spans="2:11" x14ac:dyDescent="0.2">
      <c r="B76" s="8">
        <v>45439</v>
      </c>
      <c r="C76" s="9" t="s">
        <v>38</v>
      </c>
      <c r="D76" s="10" t="s">
        <v>174</v>
      </c>
      <c r="E76" s="10" t="s">
        <v>176</v>
      </c>
      <c r="F76" s="17">
        <v>45439</v>
      </c>
      <c r="G76" s="21">
        <v>2340</v>
      </c>
      <c r="H76" s="17">
        <v>45470</v>
      </c>
      <c r="I76" s="21"/>
      <c r="J76" s="18">
        <f t="shared" si="0"/>
        <v>2340</v>
      </c>
      <c r="K76" s="10" t="s">
        <v>19</v>
      </c>
    </row>
    <row r="77" spans="2:11" x14ac:dyDescent="0.2">
      <c r="B77" s="8">
        <v>45427</v>
      </c>
      <c r="C77" s="9" t="s">
        <v>48</v>
      </c>
      <c r="D77" s="10" t="s">
        <v>6</v>
      </c>
      <c r="E77" s="10" t="s">
        <v>50</v>
      </c>
      <c r="F77" s="17">
        <v>45439</v>
      </c>
      <c r="G77" s="21">
        <v>16520</v>
      </c>
      <c r="H77" s="17">
        <v>45471</v>
      </c>
      <c r="I77" s="21"/>
      <c r="J77" s="21">
        <f t="shared" si="0"/>
        <v>16520</v>
      </c>
      <c r="K77" s="10" t="s">
        <v>19</v>
      </c>
    </row>
    <row r="78" spans="2:11" x14ac:dyDescent="0.2">
      <c r="B78" s="8">
        <v>45436</v>
      </c>
      <c r="C78" s="9" t="s">
        <v>48</v>
      </c>
      <c r="D78" s="10" t="s">
        <v>79</v>
      </c>
      <c r="E78" s="10" t="s">
        <v>80</v>
      </c>
      <c r="F78" s="17">
        <v>45439</v>
      </c>
      <c r="G78" s="21">
        <v>1679317</v>
      </c>
      <c r="H78" s="17">
        <v>45471</v>
      </c>
      <c r="I78" s="21">
        <f>+G78</f>
        <v>1679317</v>
      </c>
      <c r="J78" s="21"/>
      <c r="K78" s="10" t="s">
        <v>17</v>
      </c>
    </row>
    <row r="79" spans="2:11" x14ac:dyDescent="0.2">
      <c r="B79" s="8">
        <v>45441</v>
      </c>
      <c r="C79" s="9" t="s">
        <v>34</v>
      </c>
      <c r="D79" s="10" t="s">
        <v>35</v>
      </c>
      <c r="E79" s="10" t="s">
        <v>100</v>
      </c>
      <c r="F79" s="17">
        <v>45439</v>
      </c>
      <c r="G79" s="21">
        <v>91043.57</v>
      </c>
      <c r="H79" s="17">
        <v>45471</v>
      </c>
      <c r="I79" s="21"/>
      <c r="J79" s="21">
        <f t="shared" si="0"/>
        <v>91043.57</v>
      </c>
      <c r="K79" s="10" t="s">
        <v>19</v>
      </c>
    </row>
    <row r="80" spans="2:11" x14ac:dyDescent="0.2">
      <c r="B80" s="8">
        <v>45439</v>
      </c>
      <c r="C80" s="9" t="s">
        <v>48</v>
      </c>
      <c r="D80" s="10" t="s">
        <v>135</v>
      </c>
      <c r="E80" s="10" t="s">
        <v>80</v>
      </c>
      <c r="F80" s="17">
        <v>45439</v>
      </c>
      <c r="G80" s="21">
        <v>256167</v>
      </c>
      <c r="H80" s="17">
        <v>45471</v>
      </c>
      <c r="I80" s="21"/>
      <c r="J80" s="21">
        <f t="shared" si="0"/>
        <v>256167</v>
      </c>
      <c r="K80" s="10" t="s">
        <v>19</v>
      </c>
    </row>
    <row r="81" spans="2:11" x14ac:dyDescent="0.2">
      <c r="B81" s="8">
        <v>45443</v>
      </c>
      <c r="C81" s="10" t="s">
        <v>15</v>
      </c>
      <c r="D81" s="10" t="s">
        <v>16</v>
      </c>
      <c r="E81" s="10" t="s">
        <v>137</v>
      </c>
      <c r="F81" s="17">
        <v>45442</v>
      </c>
      <c r="G81" s="21">
        <v>989800</v>
      </c>
      <c r="H81" s="17" t="s">
        <v>136</v>
      </c>
      <c r="I81" s="21"/>
      <c r="J81" s="21">
        <f t="shared" si="0"/>
        <v>989800</v>
      </c>
      <c r="K81" s="10" t="s">
        <v>19</v>
      </c>
    </row>
    <row r="82" spans="2:11" x14ac:dyDescent="0.2">
      <c r="B82" s="8">
        <v>45443</v>
      </c>
      <c r="C82" s="9" t="s">
        <v>20</v>
      </c>
      <c r="D82" s="10" t="s">
        <v>138</v>
      </c>
      <c r="E82" s="10" t="s">
        <v>139</v>
      </c>
      <c r="F82" s="17">
        <v>45443</v>
      </c>
      <c r="G82" s="21">
        <v>59758.16</v>
      </c>
      <c r="H82" s="17" t="s">
        <v>136</v>
      </c>
      <c r="I82" s="21"/>
      <c r="J82" s="21">
        <f t="shared" si="0"/>
        <v>59758.16</v>
      </c>
      <c r="K82" s="10" t="s">
        <v>19</v>
      </c>
    </row>
    <row r="83" spans="2:11" x14ac:dyDescent="0.2">
      <c r="B83" s="8">
        <v>45443</v>
      </c>
      <c r="C83" s="9" t="s">
        <v>20</v>
      </c>
      <c r="D83" s="10" t="s">
        <v>141</v>
      </c>
      <c r="E83" s="10" t="s">
        <v>140</v>
      </c>
      <c r="F83" s="17">
        <v>45443</v>
      </c>
      <c r="G83" s="21">
        <v>17708.830000000002</v>
      </c>
      <c r="H83" s="17" t="s">
        <v>136</v>
      </c>
      <c r="I83" s="21"/>
      <c r="J83" s="21">
        <f t="shared" si="0"/>
        <v>17708.830000000002</v>
      </c>
      <c r="K83" s="10" t="s">
        <v>19</v>
      </c>
    </row>
    <row r="84" spans="2:11" x14ac:dyDescent="0.2">
      <c r="B84" s="8">
        <v>45443</v>
      </c>
      <c r="C84" s="9" t="s">
        <v>20</v>
      </c>
      <c r="D84" s="10" t="s">
        <v>142</v>
      </c>
      <c r="E84" s="10" t="s">
        <v>143</v>
      </c>
      <c r="F84" s="17">
        <v>45443</v>
      </c>
      <c r="G84" s="21">
        <v>19481.59</v>
      </c>
      <c r="H84" s="17" t="s">
        <v>136</v>
      </c>
      <c r="I84" s="21"/>
      <c r="J84" s="21">
        <f t="shared" si="0"/>
        <v>19481.59</v>
      </c>
      <c r="K84" s="10" t="s">
        <v>19</v>
      </c>
    </row>
    <row r="85" spans="2:11" x14ac:dyDescent="0.2">
      <c r="B85" s="8">
        <v>45443</v>
      </c>
      <c r="C85" s="9" t="s">
        <v>20</v>
      </c>
      <c r="D85" s="10" t="s">
        <v>144</v>
      </c>
      <c r="E85" s="10" t="s">
        <v>145</v>
      </c>
      <c r="F85" s="17">
        <v>45443</v>
      </c>
      <c r="G85" s="21">
        <v>128.96</v>
      </c>
      <c r="H85" s="17" t="s">
        <v>136</v>
      </c>
      <c r="I85" s="21"/>
      <c r="J85" s="21">
        <f t="shared" si="0"/>
        <v>128.96</v>
      </c>
      <c r="K85" s="10" t="s">
        <v>19</v>
      </c>
    </row>
    <row r="86" spans="2:11" x14ac:dyDescent="0.2">
      <c r="B86" s="8">
        <v>45443</v>
      </c>
      <c r="C86" s="9" t="s">
        <v>20</v>
      </c>
      <c r="D86" s="10" t="s">
        <v>146</v>
      </c>
      <c r="E86" s="10" t="s">
        <v>147</v>
      </c>
      <c r="F86" s="17">
        <v>45443</v>
      </c>
      <c r="G86" s="21">
        <v>13263.5</v>
      </c>
      <c r="H86" s="17" t="s">
        <v>136</v>
      </c>
      <c r="I86" s="21"/>
      <c r="J86" s="21">
        <f t="shared" si="0"/>
        <v>13263.5</v>
      </c>
      <c r="K86" s="10" t="s">
        <v>19</v>
      </c>
    </row>
    <row r="87" spans="2:11" x14ac:dyDescent="0.2">
      <c r="B87" s="8">
        <v>45443</v>
      </c>
      <c r="C87" s="9" t="s">
        <v>20</v>
      </c>
      <c r="D87" s="10" t="s">
        <v>148</v>
      </c>
      <c r="E87" s="10" t="s">
        <v>149</v>
      </c>
      <c r="F87" s="17">
        <v>45443</v>
      </c>
      <c r="G87" s="21">
        <v>5544.92</v>
      </c>
      <c r="H87" s="17" t="s">
        <v>136</v>
      </c>
      <c r="I87" s="21"/>
      <c r="J87" s="21">
        <f t="shared" si="0"/>
        <v>5544.92</v>
      </c>
      <c r="K87" s="10" t="s">
        <v>19</v>
      </c>
    </row>
    <row r="88" spans="2:11" x14ac:dyDescent="0.2">
      <c r="B88" s="8">
        <v>45443</v>
      </c>
      <c r="C88" s="9" t="s">
        <v>20</v>
      </c>
      <c r="D88" s="10" t="s">
        <v>150</v>
      </c>
      <c r="E88" s="10" t="s">
        <v>151</v>
      </c>
      <c r="F88" s="17">
        <v>45443</v>
      </c>
      <c r="G88" s="21">
        <v>13223.21</v>
      </c>
      <c r="H88" s="17" t="s">
        <v>136</v>
      </c>
      <c r="I88" s="21"/>
      <c r="J88" s="21">
        <f t="shared" si="0"/>
        <v>13223.21</v>
      </c>
      <c r="K88" s="10" t="s">
        <v>19</v>
      </c>
    </row>
    <row r="89" spans="2:11" x14ac:dyDescent="0.2">
      <c r="B89" s="8">
        <v>45443</v>
      </c>
      <c r="C89" s="9" t="s">
        <v>20</v>
      </c>
      <c r="D89" s="10" t="s">
        <v>152</v>
      </c>
      <c r="E89" s="10" t="s">
        <v>153</v>
      </c>
      <c r="F89" s="17">
        <v>45443</v>
      </c>
      <c r="G89" s="21">
        <v>5955.98</v>
      </c>
      <c r="H89" s="17" t="s">
        <v>136</v>
      </c>
      <c r="I89" s="21"/>
      <c r="J89" s="21">
        <f t="shared" si="0"/>
        <v>5955.98</v>
      </c>
      <c r="K89" s="10" t="s">
        <v>19</v>
      </c>
    </row>
    <row r="90" spans="2:11" x14ac:dyDescent="0.2">
      <c r="B90" s="8">
        <v>45443</v>
      </c>
      <c r="C90" s="9" t="s">
        <v>20</v>
      </c>
      <c r="D90" s="10" t="s">
        <v>155</v>
      </c>
      <c r="E90" s="10" t="s">
        <v>154</v>
      </c>
      <c r="F90" s="17">
        <v>45443</v>
      </c>
      <c r="G90" s="21">
        <v>2601.13</v>
      </c>
      <c r="H90" s="17" t="s">
        <v>136</v>
      </c>
      <c r="I90" s="21"/>
      <c r="J90" s="21">
        <f t="shared" si="0"/>
        <v>2601.13</v>
      </c>
      <c r="K90" s="10" t="s">
        <v>19</v>
      </c>
    </row>
    <row r="91" spans="2:11" x14ac:dyDescent="0.2">
      <c r="B91" s="8">
        <v>45443</v>
      </c>
      <c r="C91" s="9" t="s">
        <v>20</v>
      </c>
      <c r="D91" s="10" t="s">
        <v>156</v>
      </c>
      <c r="E91" s="10" t="s">
        <v>157</v>
      </c>
      <c r="F91" s="17">
        <v>45443</v>
      </c>
      <c r="G91" s="21">
        <v>6579.2</v>
      </c>
      <c r="H91" s="17" t="s">
        <v>136</v>
      </c>
      <c r="I91" s="21"/>
      <c r="J91" s="21">
        <f t="shared" si="0"/>
        <v>6579.2</v>
      </c>
      <c r="K91" s="10" t="s">
        <v>19</v>
      </c>
    </row>
    <row r="92" spans="2:11" x14ac:dyDescent="0.2">
      <c r="B92" s="8">
        <v>45443</v>
      </c>
      <c r="C92" s="9" t="s">
        <v>20</v>
      </c>
      <c r="D92" s="10" t="s">
        <v>158</v>
      </c>
      <c r="E92" s="10" t="s">
        <v>159</v>
      </c>
      <c r="F92" s="17">
        <v>45443</v>
      </c>
      <c r="G92" s="21">
        <v>3118.34</v>
      </c>
      <c r="H92" s="17" t="s">
        <v>136</v>
      </c>
      <c r="I92" s="21"/>
      <c r="J92" s="21">
        <f t="shared" si="0"/>
        <v>3118.34</v>
      </c>
      <c r="K92" s="10" t="s">
        <v>19</v>
      </c>
    </row>
    <row r="93" spans="2:11" x14ac:dyDescent="0.2">
      <c r="B93" s="8">
        <v>45443</v>
      </c>
      <c r="C93" s="9" t="s">
        <v>20</v>
      </c>
      <c r="D93" s="10" t="s">
        <v>144</v>
      </c>
      <c r="E93" s="10" t="s">
        <v>160</v>
      </c>
      <c r="F93" s="17">
        <v>45443</v>
      </c>
      <c r="G93" s="21">
        <v>1447.82</v>
      </c>
      <c r="H93" s="17" t="s">
        <v>136</v>
      </c>
      <c r="I93" s="21"/>
      <c r="J93" s="21">
        <f t="shared" si="0"/>
        <v>1447.82</v>
      </c>
      <c r="K93" s="10" t="s">
        <v>19</v>
      </c>
    </row>
    <row r="94" spans="2:11" x14ac:dyDescent="0.2">
      <c r="B94" s="8">
        <v>45443</v>
      </c>
      <c r="C94" s="9" t="s">
        <v>20</v>
      </c>
      <c r="D94" s="10" t="s">
        <v>161</v>
      </c>
      <c r="E94" s="10" t="s">
        <v>162</v>
      </c>
      <c r="F94" s="17">
        <v>45443</v>
      </c>
      <c r="G94" s="21">
        <v>499.62</v>
      </c>
      <c r="H94" s="17" t="s">
        <v>136</v>
      </c>
      <c r="I94" s="21"/>
      <c r="J94" s="21">
        <f t="shared" si="0"/>
        <v>499.62</v>
      </c>
      <c r="K94" s="10" t="s">
        <v>19</v>
      </c>
    </row>
    <row r="95" spans="2:11" ht="13.5" thickBot="1" x14ac:dyDescent="0.25">
      <c r="B95" s="26"/>
      <c r="C95" s="26"/>
      <c r="D95" s="26"/>
      <c r="E95" s="26"/>
      <c r="F95" s="33" t="s">
        <v>188</v>
      </c>
      <c r="G95" s="27">
        <f>SUM(G15:G94)</f>
        <v>31396987.900000002</v>
      </c>
      <c r="H95" s="28"/>
      <c r="I95" s="28">
        <f>SUM(I15:I94)</f>
        <v>20987674.669999998</v>
      </c>
      <c r="J95" s="28">
        <f>SUM(J15:J94)</f>
        <v>10409313.230000002</v>
      </c>
      <c r="K95" s="10"/>
    </row>
    <row r="96" spans="2:11" ht="13.5" thickTop="1" x14ac:dyDescent="0.2">
      <c r="B96" s="29"/>
      <c r="C96" s="29"/>
      <c r="D96" s="29"/>
      <c r="E96" s="29"/>
      <c r="F96" s="30"/>
      <c r="G96" s="31"/>
      <c r="H96" s="30"/>
      <c r="I96" s="32"/>
      <c r="J96" s="32"/>
      <c r="K96" s="29"/>
    </row>
    <row r="97" spans="2:11" x14ac:dyDescent="0.2">
      <c r="B97" s="29"/>
      <c r="C97" s="29"/>
      <c r="D97" s="29"/>
      <c r="E97" s="29"/>
      <c r="F97" s="30"/>
      <c r="G97" s="31"/>
      <c r="H97" s="30"/>
      <c r="I97" s="32"/>
      <c r="J97" s="32"/>
      <c r="K97" s="29"/>
    </row>
    <row r="98" spans="2:11" x14ac:dyDescent="0.2">
      <c r="B98" s="29"/>
      <c r="C98" s="29"/>
      <c r="D98" s="29"/>
      <c r="E98" s="29"/>
      <c r="F98" s="30"/>
      <c r="G98" s="31"/>
      <c r="H98" s="30"/>
      <c r="I98" s="32"/>
      <c r="J98" s="32"/>
      <c r="K98" s="29"/>
    </row>
    <row r="99" spans="2:11" x14ac:dyDescent="0.2">
      <c r="B99" s="29"/>
      <c r="C99" s="29"/>
      <c r="D99" s="29"/>
      <c r="E99" s="29"/>
      <c r="F99" s="30"/>
      <c r="G99" s="31"/>
      <c r="H99" s="30"/>
      <c r="I99" s="32"/>
      <c r="J99" s="32"/>
      <c r="K99" s="29"/>
    </row>
    <row r="100" spans="2:11" x14ac:dyDescent="0.2">
      <c r="C100" s="37" t="s">
        <v>41</v>
      </c>
      <c r="D100" s="37"/>
      <c r="E100" s="37"/>
      <c r="F100" s="37"/>
      <c r="G100" s="37"/>
      <c r="I100" s="37" t="s">
        <v>37</v>
      </c>
      <c r="J100" s="37"/>
      <c r="K100" s="37"/>
    </row>
    <row r="101" spans="2:11" x14ac:dyDescent="0.2">
      <c r="C101" s="34" t="s">
        <v>39</v>
      </c>
      <c r="D101" s="34"/>
      <c r="G101" s="2"/>
      <c r="I101" s="34" t="s">
        <v>36</v>
      </c>
      <c r="J101" s="34"/>
      <c r="K101" s="34"/>
    </row>
    <row r="102" spans="2:11" x14ac:dyDescent="0.2">
      <c r="B102" s="29"/>
      <c r="C102" s="29"/>
      <c r="D102" s="29"/>
      <c r="E102" s="29"/>
      <c r="F102" s="30"/>
      <c r="G102" s="31"/>
      <c r="H102" s="30"/>
      <c r="I102" s="32"/>
      <c r="J102" s="32"/>
      <c r="K102" s="29"/>
    </row>
    <row r="103" spans="2:11" x14ac:dyDescent="0.2">
      <c r="B103" s="29"/>
      <c r="C103" s="29"/>
      <c r="D103" s="29"/>
      <c r="E103" s="29"/>
      <c r="F103" s="29"/>
      <c r="G103" s="31"/>
      <c r="H103" s="29"/>
      <c r="I103" s="32"/>
      <c r="J103" s="32"/>
      <c r="K103" s="29"/>
    </row>
  </sheetData>
  <mergeCells count="8">
    <mergeCell ref="C101:D101"/>
    <mergeCell ref="I101:K101"/>
    <mergeCell ref="B8:K8"/>
    <mergeCell ref="B9:K9"/>
    <mergeCell ref="B10:K10"/>
    <mergeCell ref="C100:D100"/>
    <mergeCell ref="E100:G100"/>
    <mergeCell ref="I100:K100"/>
  </mergeCells>
  <pageMargins left="0.15748031496062992" right="0.19685039370078741" top="0.74803149606299213" bottom="0.74803149606299213" header="0.31496062992125984" footer="0.31496062992125984"/>
  <pageSetup paperSize="5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Ybelise Tejada</cp:lastModifiedBy>
  <cp:lastPrinted>2024-06-14T13:33:09Z</cp:lastPrinted>
  <dcterms:created xsi:type="dcterms:W3CDTF">2024-01-18T18:25:07Z</dcterms:created>
  <dcterms:modified xsi:type="dcterms:W3CDTF">2024-06-17T14:34:10Z</dcterms:modified>
</cp:coreProperties>
</file>