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13_ncr:1_{4A2DCB0D-DC3E-4CE5-A91B-1E7C655C3800}" xr6:coauthVersionLast="47" xr6:coauthVersionMax="47" xr10:uidLastSave="{00000000-0000-0000-0000-000000000000}"/>
  <bookViews>
    <workbookView xWindow="-120" yWindow="-120" windowWidth="19440" windowHeight="15000" xr2:uid="{8E398136-E5F0-470B-961C-665D43751F0E}"/>
  </bookViews>
  <sheets>
    <sheet name="Comp 2024-23 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29" i="1"/>
  <c r="G29" i="1" s="1"/>
  <c r="D18" i="1"/>
  <c r="E40" i="1"/>
  <c r="E29" i="1"/>
  <c r="E18" i="1"/>
  <c r="D12" i="1"/>
  <c r="E12" i="1"/>
  <c r="E10" i="1" l="1"/>
  <c r="D10" i="1"/>
</calcChain>
</file>

<file path=xl/sharedStrings.xml><?xml version="1.0" encoding="utf-8"?>
<sst xmlns="http://schemas.openxmlformats.org/spreadsheetml/2006/main" count="65" uniqueCount="63">
  <si>
    <t xml:space="preserve">EJECUCION PRESUPUESTARIA COMPARATIVA </t>
  </si>
  <si>
    <t>CUENTA</t>
  </si>
  <si>
    <t>DESCRIPCION</t>
  </si>
  <si>
    <t>TOTAL EJECUTADO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</si>
  <si>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</si>
  <si>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</si>
  <si>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</si>
  <si>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</si>
  <si>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</si>
  <si>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</si>
  <si>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</si>
  <si>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CONTRATACIONES DE SERVICIOS</t>
  </si>
  <si>
    <t>2.2.1</t>
  </si>
  <si>
    <t>SERVICIOS BASICOS</t>
  </si>
  <si>
    <t>2.2.2</t>
  </si>
  <si>
    <t>PUBLICIDAD, IMPRESION Y ENCUADERNACION</t>
  </si>
  <si>
    <t>2.2.3</t>
  </si>
  <si>
    <t>VIATICOS</t>
  </si>
  <si>
    <t>2.2.5</t>
  </si>
  <si>
    <t>ALQUILERES Y RENTAS</t>
  </si>
  <si>
    <t>2.2.6</t>
  </si>
  <si>
    <t>SEGUROS</t>
  </si>
  <si>
    <t>2.2.7</t>
  </si>
  <si>
    <t>SERVS. DE CONSERV., REPS. MENORES Y CONSTS. TEMPORALES</t>
  </si>
  <si>
    <t>2.2.8</t>
  </si>
  <si>
    <t>OTROS SERVICIOS NIP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</si>
  <si>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</si>
  <si>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</si>
  <si>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</si>
  <si>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</si>
  <si>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</si>
  <si>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</si>
  <si>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 CARTON E IMPRESOS</t>
  </si>
  <si>
    <t>2.3.5</t>
  </si>
  <si>
    <t>PRODUCTOS DE CUERO, CAUCHO Y PLASTICO</t>
  </si>
  <si>
    <t>2.3.7</t>
  </si>
  <si>
    <t>COMBUSTIBLE Y LUBRICANTES, PROD. QUIMICOS Y CONEXOS</t>
  </si>
  <si>
    <t>2.3.9</t>
  </si>
  <si>
    <t>PRODUCTOS Y UTILES VARIOS</t>
  </si>
  <si>
    <t>BIENES MUEBLES, INMUEBLES E INTANGIBLES</t>
  </si>
  <si>
    <t>2.6.1</t>
  </si>
  <si>
    <t>2.6.5</t>
  </si>
  <si>
    <t>2.6.6</t>
  </si>
  <si>
    <t xml:space="preserve">      Director Admvo. y Financiero</t>
  </si>
  <si>
    <t>PERIODO ENERO -DICIEMBRE  2024 - 2023</t>
  </si>
  <si>
    <t>2.3.4</t>
  </si>
  <si>
    <t>PRODUCTOS FARMACEUTICOS</t>
  </si>
  <si>
    <t>2.3.6</t>
  </si>
  <si>
    <t>PRODUCTOS DE MINERALES METALICOS Y NO METS.</t>
  </si>
  <si>
    <t>2.6.2</t>
  </si>
  <si>
    <t>2.2.9</t>
  </si>
  <si>
    <t>OTRAS CONTRATACIONES DE SERVICIOS</t>
  </si>
  <si>
    <t>2.6.3</t>
  </si>
  <si>
    <t>2.6.9</t>
  </si>
  <si>
    <t>OTRAS ESTRUCTURAS Y OBJETOS DE VALOR</t>
  </si>
  <si>
    <t>Lic Ramon D. Florian Reyes</t>
  </si>
  <si>
    <t>EQUIPOS E INSTS.  CIENTIFICAS Y DE LABORATORIO</t>
  </si>
  <si>
    <t>EQUIPOS DE DEFENSA Y SEGURIDAD</t>
  </si>
  <si>
    <t>MAQUINARIAS, OTROS EQUIPOS Y HERRAMIENTAS</t>
  </si>
  <si>
    <t>MOBILIARIO Y EQUIPOS DE OFICINA</t>
  </si>
  <si>
    <t>MOBILIARIO Y EQ. DE AUDIO, AUDIOVISUAL, REC Y E.</t>
  </si>
  <si>
    <t xml:space="preserve">                Lic. Ybelise A. Tejada D.</t>
  </si>
  <si>
    <t xml:space="preserve">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</si>
</sst>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43" fontId="2" fillId="0" borderId="4" xfId="0" applyNumberFormat="1" applyFont="1" applyBorder="1"/>
    <xf numFmtId="43" fontId="0" fillId="0" borderId="0" xfId="1" applyFont="1"/>
    <xf numFmtId="43" fontId="5" fillId="0" borderId="0" xfId="1" applyFont="1"/>
    <xf numFmtId="43" fontId="6" fillId="0" borderId="0" xfId="1" applyFont="1"/>
    <xf numFmtId="43" fontId="2" fillId="0" borderId="0" xfId="1" applyFont="1" applyBorder="1"/>
    <xf numFmtId="43" fontId="0" fillId="0" borderId="0" xfId="0" applyNumberFormat="1"/>
    <xf numFmtId="0" fontId="5" fillId="0" borderId="0" xfId="0" applyFont="1" applyAlignment="1">
      <alignment horizontal="right"/>
    </xf>
    <xf numFmtId="43" fontId="5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1114426</xdr:colOff>
      <xdr:row>0</xdr:row>
      <xdr:rowOff>0</xdr:rowOff>
    </xdr:from>
    <xdr:to>
      <xdr:col>5</xdr:col>
      <xdr:colOff>123826</xdr:colOff>
      <xdr:row>5</xdr:row>
      <xdr:rowOff>190499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2F5439A9-A552-458E-8AED-DB802833802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1" y="0"/>
          <a:ext cx="4686300" cy="1152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95F0-15E2-4EAC-A68E-78277C4F6A8B}">
  <dimension ref="A5:J63"/>
  <sheetViews>
    <sheetView tabSelected="1" workbookViewId="0">
      <selection activeCell="F27" sqref="F2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2.140625" customWidth="1"/>
    <col min="4" max="4" width="17.140625" customWidth="1"/>
    <col min="5" max="5" width="18.42578125" customWidth="1"/>
    <col min="7" max="7" width="13.85546875" bestFit="1" customWidth="1"/>
    <col min="8" max="8" width="17.7109375" customWidth="1"/>
    <col min="10" max="10" width="16" customWidth="1"/>
  </cols>
  <sheetData>
    <row r="5" spans="1:10" ht="15.75" x14ac:dyDescent="0.25">
      <c r="A5" s="17"/>
      <c r="B5" s="17"/>
      <c r="C5" s="17"/>
      <c r="D5" s="17"/>
      <c r="E5" s="17"/>
    </row>
    <row r="6" spans="1:10" ht="15.75" x14ac:dyDescent="0.25">
      <c r="A6" s="1"/>
      <c r="B6" s="1"/>
      <c r="C6" s="1"/>
      <c r="D6" s="1"/>
      <c r="E6" s="1"/>
    </row>
    <row r="7" spans="1:10" ht="15.75" x14ac:dyDescent="0.25">
      <c r="A7" s="18" t="s">
        <v>0</v>
      </c>
      <c r="B7" s="18"/>
      <c r="C7" s="18"/>
      <c r="D7" s="18"/>
      <c r="E7" s="18"/>
    </row>
    <row r="8" spans="1:10" ht="15.75" thickBot="1" x14ac:dyDescent="0.3">
      <c r="A8" s="19" t="s">
        <v>44</v>
      </c>
      <c r="B8" s="19"/>
      <c r="C8" s="19"/>
      <c r="D8" s="19"/>
      <c r="E8" s="19"/>
    </row>
    <row r="9" spans="1:10" ht="15.75" thickBot="1" x14ac:dyDescent="0.3">
      <c r="A9" s="3" t="s">
        <v>1</v>
      </c>
      <c r="B9" s="16" t="s">
        <v>2</v>
      </c>
      <c r="C9" s="16"/>
      <c r="D9" s="4">
        <v>2024</v>
      </c>
      <c r="E9" s="5">
        <v>2023</v>
      </c>
    </row>
    <row r="10" spans="1:10" ht="15.75" thickBot="1" x14ac:dyDescent="0.3">
      <c r="A10" s="6"/>
      <c r="B10" s="7" t="s">
        <v>3</v>
      </c>
      <c r="C10" s="7"/>
      <c r="D10" s="8">
        <f>+D12+D18+D29+D40</f>
        <v>1414938252.3400002</v>
      </c>
      <c r="E10" s="8">
        <f>+E12+E18+E29+E40</f>
        <v>1223144641.5899999</v>
      </c>
      <c r="H10" s="9"/>
    </row>
    <row r="11" spans="1:10" ht="18" customHeight="1" thickTop="1" x14ac:dyDescent="0.25">
      <c r="A11" s="6"/>
      <c r="B11" s="6"/>
      <c r="C11" s="6"/>
      <c r="D11" s="6"/>
      <c r="E11" s="10"/>
      <c r="H11" s="9"/>
    </row>
    <row r="12" spans="1:10" x14ac:dyDescent="0.25">
      <c r="A12" s="7">
        <v>2.1</v>
      </c>
      <c r="B12" s="7" t="s">
        <v>4</v>
      </c>
      <c r="C12" s="7"/>
      <c r="D12" s="11">
        <f>+D14+D15+D16</f>
        <v>907635091.62</v>
      </c>
      <c r="E12" s="11">
        <f>+E14+E15+E16</f>
        <v>837807448.62</v>
      </c>
      <c r="H12" s="9"/>
    </row>
    <row r="13" spans="1:10" ht="20.25" customHeight="1" x14ac:dyDescent="0.25">
      <c r="A13" s="6"/>
      <c r="B13" s="6"/>
      <c r="C13" s="6"/>
      <c r="D13" s="6"/>
      <c r="E13" s="10"/>
      <c r="H13" s="9"/>
    </row>
    <row r="14" spans="1:10" x14ac:dyDescent="0.25">
      <c r="A14" s="2" t="s">
        <v>5</v>
      </c>
      <c r="B14" s="6" t="s">
        <v>6</v>
      </c>
      <c r="C14" s="6"/>
      <c r="D14" s="10">
        <v>834939525.96000004</v>
      </c>
      <c r="E14" s="10">
        <v>773277494.01999998</v>
      </c>
      <c r="H14" s="9"/>
    </row>
    <row r="15" spans="1:10" x14ac:dyDescent="0.25">
      <c r="A15" s="2" t="s">
        <v>7</v>
      </c>
      <c r="B15" s="6" t="s">
        <v>8</v>
      </c>
      <c r="C15" s="6"/>
      <c r="D15" s="10">
        <v>15494371.859999999</v>
      </c>
      <c r="E15" s="10">
        <v>11641309.640000001</v>
      </c>
      <c r="H15" s="12"/>
      <c r="J15" s="13"/>
    </row>
    <row r="16" spans="1:10" x14ac:dyDescent="0.25">
      <c r="A16" s="2" t="s">
        <v>9</v>
      </c>
      <c r="B16" s="6" t="s">
        <v>10</v>
      </c>
      <c r="C16" s="6"/>
      <c r="D16" s="10">
        <v>57201193.799999997</v>
      </c>
      <c r="E16" s="10">
        <v>52888644.960000001</v>
      </c>
      <c r="H16" s="13"/>
    </row>
    <row r="17" spans="1:7" ht="16.5" customHeight="1" x14ac:dyDescent="0.25">
      <c r="A17" s="2"/>
      <c r="B17" s="6"/>
      <c r="C17" s="6"/>
      <c r="D17" s="10"/>
      <c r="E17" s="10"/>
    </row>
    <row r="18" spans="1:7" x14ac:dyDescent="0.25">
      <c r="A18" s="7">
        <v>2.2000000000000002</v>
      </c>
      <c r="B18" s="7" t="s">
        <v>11</v>
      </c>
      <c r="C18" s="6"/>
      <c r="D18" s="11">
        <f>+D20+D21+D22+D23+D24+D25+D26+D27</f>
        <v>137794799.16</v>
      </c>
      <c r="E18" s="11">
        <f>+E20+E21+E22+E23+E24+E25+E26</f>
        <v>104724699.52000001</v>
      </c>
      <c r="G18" s="13"/>
    </row>
    <row r="19" spans="1:7" ht="15.75" customHeight="1" x14ac:dyDescent="0.25">
      <c r="A19" s="6"/>
      <c r="B19" s="6"/>
      <c r="C19" s="6"/>
      <c r="D19" s="10"/>
      <c r="E19" s="6"/>
    </row>
    <row r="20" spans="1:7" x14ac:dyDescent="0.25">
      <c r="A20" s="2" t="s">
        <v>12</v>
      </c>
      <c r="B20" s="6" t="s">
        <v>13</v>
      </c>
      <c r="C20" s="6"/>
      <c r="D20" s="10">
        <v>38520675.799999997</v>
      </c>
      <c r="E20" s="10">
        <v>32141419.539999999</v>
      </c>
    </row>
    <row r="21" spans="1:7" x14ac:dyDescent="0.25">
      <c r="A21" s="2" t="s">
        <v>14</v>
      </c>
      <c r="B21" s="6" t="s">
        <v>15</v>
      </c>
      <c r="C21" s="6"/>
      <c r="D21" s="10">
        <v>2738482.88</v>
      </c>
      <c r="E21" s="10">
        <v>2423009.7599999998</v>
      </c>
    </row>
    <row r="22" spans="1:7" x14ac:dyDescent="0.25">
      <c r="A22" s="2" t="s">
        <v>16</v>
      </c>
      <c r="B22" s="6" t="s">
        <v>17</v>
      </c>
      <c r="C22" s="6"/>
      <c r="D22" s="10">
        <v>8962400</v>
      </c>
      <c r="E22" s="10">
        <v>5222475</v>
      </c>
    </row>
    <row r="23" spans="1:7" x14ac:dyDescent="0.25">
      <c r="A23" s="2" t="s">
        <v>18</v>
      </c>
      <c r="B23" s="6" t="s">
        <v>19</v>
      </c>
      <c r="C23" s="6"/>
      <c r="D23" s="10">
        <v>16688288.15</v>
      </c>
      <c r="E23" s="10">
        <v>15009804.029999999</v>
      </c>
    </row>
    <row r="24" spans="1:7" x14ac:dyDescent="0.25">
      <c r="A24" s="2" t="s">
        <v>20</v>
      </c>
      <c r="B24" s="6" t="s">
        <v>21</v>
      </c>
      <c r="C24" s="6"/>
      <c r="D24" s="10">
        <v>25994907.620000001</v>
      </c>
      <c r="E24" s="10">
        <v>23240821.350000001</v>
      </c>
    </row>
    <row r="25" spans="1:7" x14ac:dyDescent="0.25">
      <c r="A25" s="2" t="s">
        <v>22</v>
      </c>
      <c r="B25" s="6" t="s">
        <v>23</v>
      </c>
      <c r="C25" s="6"/>
      <c r="D25" s="10">
        <v>42350929.859999999</v>
      </c>
      <c r="E25" s="10">
        <v>24896468.949999999</v>
      </c>
    </row>
    <row r="26" spans="1:7" x14ac:dyDescent="0.25">
      <c r="A26" s="2" t="s">
        <v>24</v>
      </c>
      <c r="B26" s="6" t="s">
        <v>25</v>
      </c>
      <c r="C26" s="6"/>
      <c r="D26" s="10">
        <v>2174636.4500000002</v>
      </c>
      <c r="E26" s="10">
        <v>1790700.89</v>
      </c>
    </row>
    <row r="27" spans="1:7" x14ac:dyDescent="0.25">
      <c r="A27" s="2" t="s">
        <v>50</v>
      </c>
      <c r="B27" s="6" t="s">
        <v>51</v>
      </c>
      <c r="C27" s="6"/>
      <c r="D27" s="10">
        <v>364478.4</v>
      </c>
      <c r="E27" s="10">
        <v>0</v>
      </c>
    </row>
    <row r="28" spans="1:7" ht="8.25" customHeight="1" x14ac:dyDescent="0.25">
      <c r="A28" s="6"/>
      <c r="B28" s="6"/>
      <c r="C28" s="6"/>
      <c r="D28" s="10"/>
      <c r="E28" s="6"/>
    </row>
    <row r="29" spans="1:7" x14ac:dyDescent="0.25">
      <c r="A29" s="7">
        <v>2.2999999999999998</v>
      </c>
      <c r="B29" s="7" t="s">
        <v>26</v>
      </c>
      <c r="C29" s="6"/>
      <c r="D29" s="11">
        <f>+D31+D33+D35+D37+D38+D32+D34+D36</f>
        <v>301465443.68000001</v>
      </c>
      <c r="E29" s="11">
        <f>+E31+E33+E35+E37+E38+E32+E34+E36</f>
        <v>222036468.61999997</v>
      </c>
      <c r="G29" s="13">
        <f>301465443.68-D29</f>
        <v>0</v>
      </c>
    </row>
    <row r="30" spans="1:7" ht="18" customHeight="1" x14ac:dyDescent="0.25">
      <c r="A30" s="6"/>
      <c r="B30" s="6"/>
      <c r="C30" s="6"/>
      <c r="D30" s="6"/>
      <c r="E30" s="6"/>
    </row>
    <row r="31" spans="1:7" x14ac:dyDescent="0.25">
      <c r="A31" s="2" t="s">
        <v>27</v>
      </c>
      <c r="B31" s="6" t="s">
        <v>28</v>
      </c>
      <c r="C31" s="6"/>
      <c r="D31" s="10">
        <v>36933442.990000002</v>
      </c>
      <c r="E31" s="10">
        <v>34417723.890000001</v>
      </c>
    </row>
    <row r="32" spans="1:7" x14ac:dyDescent="0.25">
      <c r="A32" s="2" t="s">
        <v>29</v>
      </c>
      <c r="B32" s="6" t="s">
        <v>30</v>
      </c>
      <c r="C32" s="6"/>
      <c r="D32" s="10">
        <v>40344427.689999998</v>
      </c>
      <c r="E32" s="10">
        <v>24514292.449999999</v>
      </c>
    </row>
    <row r="33" spans="1:5" x14ac:dyDescent="0.25">
      <c r="A33" s="2" t="s">
        <v>31</v>
      </c>
      <c r="B33" s="6" t="s">
        <v>32</v>
      </c>
      <c r="C33" s="6"/>
      <c r="D33" s="10">
        <v>4962321.5</v>
      </c>
      <c r="E33" s="10">
        <v>1730445.05</v>
      </c>
    </row>
    <row r="34" spans="1:5" x14ac:dyDescent="0.25">
      <c r="A34" s="2" t="s">
        <v>45</v>
      </c>
      <c r="B34" s="6" t="s">
        <v>46</v>
      </c>
      <c r="C34" s="6"/>
      <c r="D34" s="10">
        <v>18231</v>
      </c>
      <c r="E34" s="10">
        <v>140717.81</v>
      </c>
    </row>
    <row r="35" spans="1:5" x14ac:dyDescent="0.25">
      <c r="A35" s="2" t="s">
        <v>33</v>
      </c>
      <c r="B35" s="6" t="s">
        <v>34</v>
      </c>
      <c r="C35" s="6"/>
      <c r="D35" s="10">
        <v>14405912.93</v>
      </c>
      <c r="E35" s="10">
        <v>11023772.02</v>
      </c>
    </row>
    <row r="36" spans="1:5" x14ac:dyDescent="0.25">
      <c r="A36" s="2" t="s">
        <v>47</v>
      </c>
      <c r="B36" s="6" t="s">
        <v>48</v>
      </c>
      <c r="C36" s="6"/>
      <c r="D36" s="10">
        <v>3218857.63</v>
      </c>
      <c r="E36" s="10">
        <v>361412.59</v>
      </c>
    </row>
    <row r="37" spans="1:5" x14ac:dyDescent="0.25">
      <c r="A37" s="2" t="s">
        <v>35</v>
      </c>
      <c r="B37" s="6" t="s">
        <v>36</v>
      </c>
      <c r="C37" s="6"/>
      <c r="D37" s="10">
        <v>128749975.58</v>
      </c>
      <c r="E37" s="10">
        <v>109470525.68000001</v>
      </c>
    </row>
    <row r="38" spans="1:5" x14ac:dyDescent="0.25">
      <c r="A38" s="2" t="s">
        <v>37</v>
      </c>
      <c r="B38" s="6" t="s">
        <v>38</v>
      </c>
      <c r="C38" s="6"/>
      <c r="D38" s="10">
        <v>72832274.359999999</v>
      </c>
      <c r="E38" s="10">
        <v>40377579.130000003</v>
      </c>
    </row>
    <row r="39" spans="1:5" ht="9.75" customHeight="1" x14ac:dyDescent="0.25">
      <c r="A39" s="6"/>
      <c r="B39" s="6"/>
      <c r="C39" s="6"/>
      <c r="D39" s="10"/>
      <c r="E39" s="6"/>
    </row>
    <row r="40" spans="1:5" x14ac:dyDescent="0.25">
      <c r="A40" s="7">
        <v>2.6</v>
      </c>
      <c r="B40" s="7" t="s">
        <v>39</v>
      </c>
      <c r="C40" s="6"/>
      <c r="D40" s="11">
        <f>+D42+D43+D44+D54+D55+D56</f>
        <v>68042917.879999995</v>
      </c>
      <c r="E40" s="11">
        <f>+E42+E54+E55+E43</f>
        <v>58576024.829999998</v>
      </c>
    </row>
    <row r="41" spans="1:5" ht="12.75" customHeight="1" x14ac:dyDescent="0.25">
      <c r="A41" s="7"/>
      <c r="B41" s="7"/>
      <c r="C41" s="6"/>
      <c r="D41" s="10"/>
      <c r="E41" s="11"/>
    </row>
    <row r="42" spans="1:5" x14ac:dyDescent="0.25">
      <c r="A42" s="2" t="s">
        <v>40</v>
      </c>
      <c r="B42" s="6" t="s">
        <v>59</v>
      </c>
      <c r="C42" s="6"/>
      <c r="D42" s="10">
        <v>15110748.66</v>
      </c>
      <c r="E42" s="10">
        <v>4561293.59</v>
      </c>
    </row>
    <row r="43" spans="1:5" x14ac:dyDescent="0.25">
      <c r="A43" s="2" t="s">
        <v>49</v>
      </c>
      <c r="B43" s="6" t="s">
        <v>60</v>
      </c>
      <c r="C43" s="6"/>
      <c r="D43" s="10">
        <v>569704</v>
      </c>
      <c r="E43" s="10">
        <v>46964</v>
      </c>
    </row>
    <row r="44" spans="1:5" x14ac:dyDescent="0.25">
      <c r="A44" s="2" t="s">
        <v>52</v>
      </c>
      <c r="B44" s="6" t="s">
        <v>56</v>
      </c>
      <c r="C44" s="6"/>
      <c r="D44" s="10">
        <v>30444</v>
      </c>
      <c r="E44" s="10">
        <v>0</v>
      </c>
    </row>
    <row r="45" spans="1:5" x14ac:dyDescent="0.25">
      <c r="A45" s="2"/>
      <c r="B45" s="6"/>
      <c r="C45" s="6"/>
      <c r="D45" s="10"/>
      <c r="E45" s="10"/>
    </row>
    <row r="46" spans="1:5" x14ac:dyDescent="0.25">
      <c r="A46" s="2"/>
      <c r="B46" s="6"/>
      <c r="C46" s="6"/>
      <c r="D46" s="10"/>
      <c r="E46" s="10"/>
    </row>
    <row r="47" spans="1:5" x14ac:dyDescent="0.25">
      <c r="A47" s="2"/>
      <c r="B47" s="6"/>
      <c r="C47" s="6"/>
      <c r="D47" s="10"/>
      <c r="E47" s="10"/>
    </row>
    <row r="48" spans="1:5" x14ac:dyDescent="0.25">
      <c r="A48" s="2"/>
      <c r="B48" s="6"/>
      <c r="C48" s="6"/>
      <c r="D48" s="10"/>
      <c r="E48" s="10"/>
    </row>
    <row r="49" spans="1:5" x14ac:dyDescent="0.25">
      <c r="A49" s="2"/>
      <c r="B49" s="6"/>
      <c r="C49" s="6"/>
      <c r="D49" s="10"/>
      <c r="E49" s="10"/>
    </row>
    <row r="50" spans="1:5" x14ac:dyDescent="0.25">
      <c r="A50" s="2"/>
      <c r="B50" s="6"/>
      <c r="C50" s="6"/>
      <c r="D50" s="10"/>
      <c r="E50" s="10"/>
    </row>
    <row r="51" spans="1:5" ht="15.75" thickBot="1" x14ac:dyDescent="0.3">
      <c r="A51" s="2"/>
      <c r="B51" s="6"/>
      <c r="C51" s="6"/>
      <c r="D51" s="10"/>
      <c r="E51" s="10"/>
    </row>
    <row r="52" spans="1:5" ht="15.75" thickBot="1" x14ac:dyDescent="0.3">
      <c r="A52" s="3" t="s">
        <v>1</v>
      </c>
      <c r="B52" s="16" t="s">
        <v>2</v>
      </c>
      <c r="C52" s="16"/>
      <c r="D52" s="4">
        <v>2024</v>
      </c>
      <c r="E52" s="5">
        <v>2023</v>
      </c>
    </row>
    <row r="53" spans="1:5" x14ac:dyDescent="0.25">
      <c r="A53" s="2"/>
      <c r="B53" s="6"/>
      <c r="C53" s="6"/>
      <c r="D53" s="10"/>
      <c r="E53" s="10"/>
    </row>
    <row r="54" spans="1:5" x14ac:dyDescent="0.25">
      <c r="A54" s="2" t="s">
        <v>41</v>
      </c>
      <c r="B54" s="6" t="s">
        <v>58</v>
      </c>
      <c r="C54" s="6"/>
      <c r="D54" s="10">
        <v>3562699.57</v>
      </c>
      <c r="E54" s="10">
        <v>6713171.2800000003</v>
      </c>
    </row>
    <row r="55" spans="1:5" x14ac:dyDescent="0.25">
      <c r="A55" s="2" t="s">
        <v>42</v>
      </c>
      <c r="B55" s="6" t="s">
        <v>57</v>
      </c>
      <c r="C55" s="6"/>
      <c r="D55" s="10">
        <v>48455441.649999999</v>
      </c>
      <c r="E55" s="10">
        <v>47254595.960000001</v>
      </c>
    </row>
    <row r="56" spans="1:5" x14ac:dyDescent="0.25">
      <c r="A56" s="2" t="s">
        <v>53</v>
      </c>
      <c r="B56" s="6" t="s">
        <v>54</v>
      </c>
      <c r="C56" s="6"/>
      <c r="D56" s="10">
        <v>313880</v>
      </c>
      <c r="E56" s="10">
        <v>0</v>
      </c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14"/>
      <c r="C58" s="6"/>
      <c r="D58" s="6"/>
      <c r="E58" s="6"/>
    </row>
    <row r="59" spans="1:5" ht="28.5" customHeight="1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7" t="s">
        <v>61</v>
      </c>
      <c r="C61" s="6"/>
      <c r="D61" s="20" t="s">
        <v>55</v>
      </c>
      <c r="E61" s="20"/>
    </row>
    <row r="62" spans="1:5" x14ac:dyDescent="0.25">
      <c r="A62" s="6"/>
      <c r="B62" s="6" t="s">
        <v>62</v>
      </c>
      <c r="C62" s="6"/>
      <c r="D62" s="15" t="s">
        <v>43</v>
      </c>
      <c r="E62" s="15"/>
    </row>
    <row r="63" spans="1:5" x14ac:dyDescent="0.25">
      <c r="D63" s="9"/>
    </row>
  </sheetData>
  <mergeCells count="7">
    <mergeCell ref="D62:E62"/>
    <mergeCell ref="B52:C52"/>
    <mergeCell ref="A5:E5"/>
    <mergeCell ref="A7:E7"/>
    <mergeCell ref="A8:E8"/>
    <mergeCell ref="B9:C9"/>
    <mergeCell ref="D61:E61"/>
  </mergeCells>
  <pageMargins left="0.32" right="0.33" top="0.26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 2024-23 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2025-01-23T14:36:01Z</cp:lastPrinted>
  <dcterms:created xsi:type="dcterms:W3CDTF">2025-01-22T18:53:10Z</dcterms:created>
  <dcterms:modified xsi:type="dcterms:W3CDTF">2025-01-23T16:04:55Z</dcterms:modified>
</cp:coreProperties>
</file>