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6095" windowHeight="10590"/>
  </bookViews>
  <sheets>
    <sheet name="Ejec. Presupuestaria 2023-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D9" i="1" s="1"/>
  <c r="E27" i="1"/>
  <c r="D27" i="1"/>
  <c r="E17" i="1"/>
  <c r="D17" i="1"/>
  <c r="E11" i="1"/>
  <c r="D11" i="1"/>
  <c r="E9" i="1"/>
</calcChain>
</file>

<file path=xl/sharedStrings.xml><?xml version="1.0" encoding="utf-8"?>
<sst xmlns="http://schemas.openxmlformats.org/spreadsheetml/2006/main" count="59" uniqueCount="59">
  <si>
    <t xml:space="preserve">EJECUCION PRESUPUESTARIA COMPARATIVA </t>
  </si>
  <si>
    <t>PERIODO ENERO -DIC. 2023 - 2022</t>
  </si>
  <si>
    <t>CUENTA</t>
  </si>
  <si>
    <t>DESCRIPCION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</si>
  <si>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</si>
  <si>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</si>
  <si>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</si>
  <si>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</si>
  <si>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</si>
  <si>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</si>
  <si>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</si>
  <si>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</si>
  <si>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</si>
  <si>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</si>
  <si>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</si>
  <si>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</si>
  <si>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</si>
  <si>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</si>
  <si>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</si>
  <si>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</si>
  <si>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</si>
  <si>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</si>
  <si>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</si>
  <si>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</si>
  <si>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</si>
  <si>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</si>
  <si>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</si>
  <si>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</si>
  <si>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</si>
  <si>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</si>
  <si>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</si>
  <si>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</si>
  <si>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</si>
  <si>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</si>
  <si>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2.3.4</t>
  </si>
  <si>
    <t xml:space="preserve">PRODUCTOS FARMACEUTICOS </t>
  </si>
  <si>
    <t>2.3.5</t>
  </si>
  <si>
    <t>PRODUCTOS DE CUERO, CAUCHO Y PLASTICO</t>
  </si>
  <si>
    <t>2.3.6</t>
  </si>
  <si>
    <t>PRODUCTOS DE MINERALES METALICOS Y NO METALICOS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</si>
  <si>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</si>
  <si>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</si>
  <si>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</si>
  <si>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</si>
  <si>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</si>
  <si>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</si>
  <si>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</si>
  <si>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2.6.2</t>
  </si>
  <si>
    <t>MOBILIARIOS Y EQUIPOS DE AUDIO, AUDIVISUAL, REC. Y E.</t>
  </si>
  <si>
    <t>2.6.4</t>
  </si>
  <si>
    <t>VEHICULOS Y EQUIPOS DE TRANSPORTE, TRACCION Y ELEVACION</t>
  </si>
  <si>
    <t>2.6.5</t>
  </si>
  <si>
    <t>MAQUINARIA, OTROS EQUIPOS Y HERRAMIENTAS</t>
  </si>
  <si>
    <t>2.6.6</t>
  </si>
  <si>
    <t>EQUIPO DE DEFENSA Y SEGURIDAD</t>
  </si>
  <si>
    <t>Lic. Ybelise A. Tejada D.</t>
  </si>
  <si>
    <t>Lic. Ramon D. Florian Reyes</t>
  </si>
  <si>
    <t xml:space="preserve">           Contador</t>
  </si>
  <si>
    <t xml:space="preserve">             Director Admvo.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</si>
</sst>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2" fillId="0" borderId="0" xfId="1" applyFont="1"/>
    <xf numFmtId="0" fontId="0" fillId="0" borderId="0" xfId="0" applyAlignment="1"/>
    <xf numFmtId="43" fontId="0" fillId="0" borderId="0" xfId="1" applyFont="1"/>
    <xf numFmtId="43" fontId="0" fillId="0" borderId="0" xfId="0" applyNumberForma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3" fontId="2" fillId="0" borderId="3" xfId="0" applyNumberFormat="1" applyFont="1" applyBorder="1"/>
    <xf numFmtId="43" fontId="4" fillId="0" borderId="0" xfId="1" applyFont="1"/>
    <xf numFmtId="43" fontId="5" fillId="0" borderId="0" xfId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4" fillId="0" borderId="0" xfId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1466849</xdr:colOff>
      <xdr:row>0</xdr:row>
      <xdr:rowOff>1</xdr:rowOff>
    </xdr:from>
    <xdr:to>
      <xdr:col>5</xdr:col>
      <xdr:colOff>161925</xdr:colOff>
      <xdr:row>5</xdr:row>
      <xdr:rowOff>1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1674" y="1"/>
          <a:ext cx="4572001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B36" sqref="B36"/>
    </sheetView>
  </sheetViews>
  <sheetFormatPr baseColWidth="10" defaultRowHeight="15" x14ac:dyDescent="0.25"/>
  <cols>
    <col min="1" max="1" width="7.5703125" customWidth="1"/>
    <col min="2" max="2" width="49.5703125" customWidth="1"/>
    <col min="3" max="3" width="2" customWidth="1"/>
    <col min="4" max="4" width="19.42578125" customWidth="1"/>
    <col min="5" max="5" width="17.140625" customWidth="1"/>
    <col min="6" max="6" width="21" customWidth="1"/>
    <col min="7" max="7" width="17.42578125" customWidth="1"/>
    <col min="8" max="8" width="12.42578125" customWidth="1"/>
  </cols>
  <sheetData>
    <row r="1" spans="1:7" x14ac:dyDescent="0.25">
      <c r="F1" s="1"/>
      <c r="G1" s="2"/>
    </row>
    <row r="2" spans="1:7" x14ac:dyDescent="0.25">
      <c r="F2" s="3"/>
      <c r="G2" s="2"/>
    </row>
    <row r="3" spans="1:7" x14ac:dyDescent="0.25">
      <c r="F3" s="3"/>
      <c r="G3" s="4"/>
    </row>
    <row r="4" spans="1:7" x14ac:dyDescent="0.25">
      <c r="F4" s="3"/>
      <c r="G4" s="4"/>
    </row>
    <row r="5" spans="1:7" ht="6.75" customHeight="1" x14ac:dyDescent="0.25">
      <c r="A5" s="5"/>
      <c r="B5" s="5"/>
      <c r="C5" s="5"/>
      <c r="D5" s="5"/>
      <c r="E5" s="5"/>
      <c r="F5" s="3"/>
      <c r="G5" s="2"/>
    </row>
    <row r="6" spans="1:7" x14ac:dyDescent="0.25">
      <c r="A6" s="6" t="s">
        <v>0</v>
      </c>
      <c r="B6" s="6"/>
      <c r="C6" s="6"/>
      <c r="D6" s="6"/>
      <c r="E6" s="6"/>
      <c r="F6" s="3"/>
      <c r="G6" s="2"/>
    </row>
    <row r="7" spans="1:7" ht="15.75" thickBot="1" x14ac:dyDescent="0.3">
      <c r="A7" s="6" t="s">
        <v>1</v>
      </c>
      <c r="B7" s="6"/>
      <c r="C7" s="6"/>
      <c r="D7" s="6"/>
      <c r="E7" s="6"/>
      <c r="F7" s="1"/>
      <c r="G7" s="4"/>
    </row>
    <row r="8" spans="1:7" ht="15.75" thickBot="1" x14ac:dyDescent="0.3">
      <c r="A8" s="7" t="s">
        <v>2</v>
      </c>
      <c r="B8" s="8" t="s">
        <v>3</v>
      </c>
      <c r="C8" s="8"/>
      <c r="D8" s="9">
        <v>2023</v>
      </c>
      <c r="E8" s="9">
        <v>2022</v>
      </c>
      <c r="F8" s="3"/>
      <c r="G8" s="2"/>
    </row>
    <row r="9" spans="1:7" ht="15.75" thickBot="1" x14ac:dyDescent="0.3">
      <c r="A9" s="10"/>
      <c r="B9" s="11" t="s">
        <v>4</v>
      </c>
      <c r="C9" s="11"/>
      <c r="D9" s="12">
        <f>+D11+D17+D27+D38</f>
        <v>1223144641.5899999</v>
      </c>
      <c r="E9" s="12">
        <f>+E11+E17+E27+E38</f>
        <v>1193068026.6599998</v>
      </c>
      <c r="F9" s="3"/>
      <c r="G9" s="4"/>
    </row>
    <row r="10" spans="1:7" ht="10.5" customHeight="1" thickTop="1" x14ac:dyDescent="0.25">
      <c r="A10" s="10"/>
      <c r="B10" s="10"/>
      <c r="C10" s="10"/>
      <c r="D10" s="13"/>
      <c r="E10" s="13"/>
      <c r="F10" s="3"/>
      <c r="G10" s="2"/>
    </row>
    <row r="11" spans="1:7" x14ac:dyDescent="0.25">
      <c r="A11" s="11">
        <v>2.1</v>
      </c>
      <c r="B11" s="11" t="s">
        <v>5</v>
      </c>
      <c r="C11" s="11"/>
      <c r="D11" s="14">
        <f>+D13+D14+D15</f>
        <v>837807448.62</v>
      </c>
      <c r="E11" s="14">
        <f>+E13+E14+E15</f>
        <v>835550168.05999994</v>
      </c>
      <c r="F11" s="3"/>
      <c r="G11" s="2"/>
    </row>
    <row r="12" spans="1:7" ht="10.5" customHeight="1" x14ac:dyDescent="0.25">
      <c r="A12" s="10"/>
      <c r="B12" s="10"/>
      <c r="C12" s="10"/>
      <c r="D12" s="13"/>
      <c r="E12" s="13"/>
    </row>
    <row r="13" spans="1:7" x14ac:dyDescent="0.25">
      <c r="A13" s="15" t="s">
        <v>6</v>
      </c>
      <c r="B13" s="10" t="s">
        <v>7</v>
      </c>
      <c r="C13" s="10"/>
      <c r="D13" s="13">
        <v>773277494.01999998</v>
      </c>
      <c r="E13" s="13">
        <v>763332148.05999994</v>
      </c>
    </row>
    <row r="14" spans="1:7" x14ac:dyDescent="0.25">
      <c r="A14" s="15" t="s">
        <v>8</v>
      </c>
      <c r="B14" s="10" t="s">
        <v>9</v>
      </c>
      <c r="C14" s="10"/>
      <c r="D14" s="13">
        <v>11641309.640000001</v>
      </c>
      <c r="E14" s="13">
        <v>20203670.02</v>
      </c>
    </row>
    <row r="15" spans="1:7" x14ac:dyDescent="0.25">
      <c r="A15" s="15" t="s">
        <v>10</v>
      </c>
      <c r="B15" s="10" t="s">
        <v>11</v>
      </c>
      <c r="C15" s="10"/>
      <c r="D15" s="13">
        <v>52888644.960000001</v>
      </c>
      <c r="E15" s="13">
        <v>52014349.979999997</v>
      </c>
    </row>
    <row r="16" spans="1:7" ht="10.5" customHeight="1" x14ac:dyDescent="0.25">
      <c r="A16" s="15"/>
      <c r="B16" s="10"/>
      <c r="C16" s="10"/>
      <c r="D16" s="13"/>
      <c r="E16" s="13"/>
    </row>
    <row r="17" spans="1:5" x14ac:dyDescent="0.25">
      <c r="A17" s="11">
        <v>2.2000000000000002</v>
      </c>
      <c r="B17" s="11" t="s">
        <v>12</v>
      </c>
      <c r="C17" s="10"/>
      <c r="D17" s="14">
        <f>+D19+D20+D21+D22+D23+D24+D25</f>
        <v>104724699.52000001</v>
      </c>
      <c r="E17" s="14">
        <f>+E19+E20+E21+E22+E23+E24+E25</f>
        <v>85874049.680000007</v>
      </c>
    </row>
    <row r="18" spans="1:5" ht="11.25" customHeight="1" x14ac:dyDescent="0.25">
      <c r="A18" s="10"/>
      <c r="B18" s="10"/>
      <c r="C18" s="10"/>
      <c r="D18" s="10"/>
      <c r="E18" s="10"/>
    </row>
    <row r="19" spans="1:5" x14ac:dyDescent="0.25">
      <c r="A19" s="15" t="s">
        <v>13</v>
      </c>
      <c r="B19" s="10" t="s">
        <v>14</v>
      </c>
      <c r="C19" s="10"/>
      <c r="D19" s="13">
        <v>32141419.539999999</v>
      </c>
      <c r="E19" s="13">
        <v>27279677.02</v>
      </c>
    </row>
    <row r="20" spans="1:5" x14ac:dyDescent="0.25">
      <c r="A20" s="15" t="s">
        <v>15</v>
      </c>
      <c r="B20" s="10" t="s">
        <v>16</v>
      </c>
      <c r="C20" s="10"/>
      <c r="D20" s="13">
        <v>2423009.7599999998</v>
      </c>
      <c r="E20" s="13">
        <v>3183209.3</v>
      </c>
    </row>
    <row r="21" spans="1:5" x14ac:dyDescent="0.25">
      <c r="A21" s="15" t="s">
        <v>17</v>
      </c>
      <c r="B21" s="10" t="s">
        <v>18</v>
      </c>
      <c r="C21" s="10"/>
      <c r="D21" s="13">
        <v>5222475</v>
      </c>
      <c r="E21" s="13">
        <v>5637340</v>
      </c>
    </row>
    <row r="22" spans="1:5" x14ac:dyDescent="0.25">
      <c r="A22" s="15" t="s">
        <v>19</v>
      </c>
      <c r="B22" s="10" t="s">
        <v>20</v>
      </c>
      <c r="C22" s="10"/>
      <c r="D22" s="13">
        <v>15009804.029999999</v>
      </c>
      <c r="E22" s="13">
        <v>13728104.310000001</v>
      </c>
    </row>
    <row r="23" spans="1:5" x14ac:dyDescent="0.25">
      <c r="A23" s="15" t="s">
        <v>21</v>
      </c>
      <c r="B23" s="10" t="s">
        <v>22</v>
      </c>
      <c r="C23" s="10"/>
      <c r="D23" s="13">
        <v>23240821.350000001</v>
      </c>
      <c r="E23" s="13">
        <v>21257706.77</v>
      </c>
    </row>
    <row r="24" spans="1:5" x14ac:dyDescent="0.25">
      <c r="A24" s="15" t="s">
        <v>23</v>
      </c>
      <c r="B24" s="10" t="s">
        <v>24</v>
      </c>
      <c r="C24" s="10"/>
      <c r="D24" s="13">
        <v>24896468.949999999</v>
      </c>
      <c r="E24" s="13">
        <v>12604637.09</v>
      </c>
    </row>
    <row r="25" spans="1:5" x14ac:dyDescent="0.25">
      <c r="A25" s="15" t="s">
        <v>25</v>
      </c>
      <c r="B25" s="10" t="s">
        <v>26</v>
      </c>
      <c r="C25" s="10"/>
      <c r="D25" s="13">
        <v>1790700.89</v>
      </c>
      <c r="E25" s="13">
        <v>2183375.19</v>
      </c>
    </row>
    <row r="26" spans="1:5" ht="10.5" customHeight="1" x14ac:dyDescent="0.25">
      <c r="A26" s="10"/>
      <c r="B26" s="10"/>
      <c r="C26" s="10"/>
      <c r="D26" s="10"/>
      <c r="E26" s="10"/>
    </row>
    <row r="27" spans="1:5" x14ac:dyDescent="0.25">
      <c r="A27" s="11">
        <v>2.2999999999999998</v>
      </c>
      <c r="B27" s="11" t="s">
        <v>27</v>
      </c>
      <c r="C27" s="10"/>
      <c r="D27" s="14">
        <f>+D29+D31+D33+D35+D36+D30+D34+D32</f>
        <v>222036468.61999997</v>
      </c>
      <c r="E27" s="14">
        <f>+E29+E31+E33+E35+E36+E30+E34</f>
        <v>240912349.38</v>
      </c>
    </row>
    <row r="28" spans="1:5" ht="9" customHeight="1" x14ac:dyDescent="0.25">
      <c r="A28" s="10"/>
      <c r="B28" s="10"/>
      <c r="C28" s="10"/>
      <c r="D28" s="10"/>
      <c r="E28" s="10"/>
    </row>
    <row r="29" spans="1:5" x14ac:dyDescent="0.25">
      <c r="A29" s="15" t="s">
        <v>28</v>
      </c>
      <c r="B29" s="10" t="s">
        <v>29</v>
      </c>
      <c r="C29" s="10"/>
      <c r="D29" s="13">
        <v>34417723.890000001</v>
      </c>
      <c r="E29" s="13">
        <v>20502091.879999999</v>
      </c>
    </row>
    <row r="30" spans="1:5" x14ac:dyDescent="0.25">
      <c r="A30" s="15" t="s">
        <v>30</v>
      </c>
      <c r="B30" s="10" t="s">
        <v>31</v>
      </c>
      <c r="C30" s="10"/>
      <c r="D30" s="13">
        <v>24514292.449999999</v>
      </c>
      <c r="E30" s="13">
        <v>29628018.620000001</v>
      </c>
    </row>
    <row r="31" spans="1:5" x14ac:dyDescent="0.25">
      <c r="A31" s="15" t="s">
        <v>32</v>
      </c>
      <c r="B31" s="10" t="s">
        <v>33</v>
      </c>
      <c r="C31" s="10"/>
      <c r="D31" s="13">
        <v>1730445.05</v>
      </c>
      <c r="E31" s="13">
        <v>1290105.8</v>
      </c>
    </row>
    <row r="32" spans="1:5" x14ac:dyDescent="0.25">
      <c r="A32" s="15" t="s">
        <v>34</v>
      </c>
      <c r="B32" s="10" t="s">
        <v>35</v>
      </c>
      <c r="C32" s="10"/>
      <c r="D32" s="13">
        <v>140717.81</v>
      </c>
      <c r="E32" s="13"/>
    </row>
    <row r="33" spans="1:5" x14ac:dyDescent="0.25">
      <c r="A33" s="15" t="s">
        <v>36</v>
      </c>
      <c r="B33" s="10" t="s">
        <v>37</v>
      </c>
      <c r="C33" s="10"/>
      <c r="D33" s="13">
        <v>11023772.02</v>
      </c>
      <c r="E33" s="13">
        <v>12508477.83</v>
      </c>
    </row>
    <row r="34" spans="1:5" x14ac:dyDescent="0.25">
      <c r="A34" s="15" t="s">
        <v>38</v>
      </c>
      <c r="B34" s="10" t="s">
        <v>39</v>
      </c>
      <c r="C34" s="10"/>
      <c r="D34" s="13">
        <v>361412.59</v>
      </c>
      <c r="E34" s="13">
        <v>114841.7</v>
      </c>
    </row>
    <row r="35" spans="1:5" x14ac:dyDescent="0.25">
      <c r="A35" s="15" t="s">
        <v>40</v>
      </c>
      <c r="B35" s="10" t="s">
        <v>41</v>
      </c>
      <c r="C35" s="10"/>
      <c r="D35" s="13">
        <v>109470525.68000001</v>
      </c>
      <c r="E35" s="13">
        <v>116449514.28</v>
      </c>
    </row>
    <row r="36" spans="1:5" x14ac:dyDescent="0.25">
      <c r="A36" s="15" t="s">
        <v>42</v>
      </c>
      <c r="B36" s="10" t="s">
        <v>43</v>
      </c>
      <c r="C36" s="10"/>
      <c r="D36" s="13">
        <v>40377579.130000003</v>
      </c>
      <c r="E36" s="13">
        <v>60419299.270000003</v>
      </c>
    </row>
    <row r="37" spans="1:5" ht="9.75" customHeight="1" x14ac:dyDescent="0.25">
      <c r="A37" s="10"/>
      <c r="B37" s="10"/>
      <c r="C37" s="10"/>
      <c r="D37" s="10"/>
      <c r="E37" s="10"/>
    </row>
    <row r="38" spans="1:5" x14ac:dyDescent="0.25">
      <c r="A38" s="11">
        <v>2.6</v>
      </c>
      <c r="B38" s="11" t="s">
        <v>44</v>
      </c>
      <c r="C38" s="10"/>
      <c r="D38" s="14">
        <f>+D42+D40+D43+D44+D41</f>
        <v>58576024.829999998</v>
      </c>
      <c r="E38" s="14">
        <f>+E42+E40+E43+E44</f>
        <v>30731459.539999999</v>
      </c>
    </row>
    <row r="39" spans="1:5" ht="10.5" customHeight="1" x14ac:dyDescent="0.25">
      <c r="A39" s="11"/>
      <c r="B39" s="11"/>
      <c r="C39" s="10"/>
      <c r="D39" s="14"/>
      <c r="E39" s="14"/>
    </row>
    <row r="40" spans="1:5" x14ac:dyDescent="0.25">
      <c r="A40" s="15" t="s">
        <v>45</v>
      </c>
      <c r="B40" s="10" t="s">
        <v>46</v>
      </c>
      <c r="C40" s="10"/>
      <c r="D40" s="13">
        <v>4561293.59</v>
      </c>
      <c r="E40" s="13">
        <v>7846297.8300000001</v>
      </c>
    </row>
    <row r="41" spans="1:5" x14ac:dyDescent="0.25">
      <c r="A41" s="15" t="s">
        <v>47</v>
      </c>
      <c r="B41" s="10" t="s">
        <v>48</v>
      </c>
      <c r="C41" s="10"/>
      <c r="D41" s="13">
        <v>46964</v>
      </c>
      <c r="E41" s="13"/>
    </row>
    <row r="42" spans="1:5" x14ac:dyDescent="0.25">
      <c r="A42" s="15" t="s">
        <v>49</v>
      </c>
      <c r="B42" s="10" t="s">
        <v>50</v>
      </c>
      <c r="C42" s="10"/>
      <c r="D42" s="13"/>
      <c r="E42" s="13">
        <v>3900000</v>
      </c>
    </row>
    <row r="43" spans="1:5" x14ac:dyDescent="0.25">
      <c r="A43" s="15" t="s">
        <v>51</v>
      </c>
      <c r="B43" s="10" t="s">
        <v>52</v>
      </c>
      <c r="C43" s="10"/>
      <c r="D43" s="13">
        <v>6713171.2800000003</v>
      </c>
      <c r="E43" s="13">
        <v>12647595.289999999</v>
      </c>
    </row>
    <row r="44" spans="1:5" x14ac:dyDescent="0.25">
      <c r="A44" s="15" t="s">
        <v>53</v>
      </c>
      <c r="B44" s="10" t="s">
        <v>54</v>
      </c>
      <c r="C44" s="10"/>
      <c r="D44" s="13">
        <v>47254595.960000001</v>
      </c>
      <c r="E44" s="13">
        <v>6337566.4199999999</v>
      </c>
    </row>
    <row r="45" spans="1:5" ht="12" customHeight="1" x14ac:dyDescent="0.25">
      <c r="A45" s="10"/>
      <c r="B45" s="10"/>
      <c r="C45" s="10"/>
      <c r="D45" s="10"/>
      <c r="E45" s="10"/>
    </row>
    <row r="46" spans="1:5" x14ac:dyDescent="0.25">
      <c r="A46" s="10"/>
      <c r="B46" s="10"/>
      <c r="C46" s="10"/>
      <c r="D46" s="10"/>
      <c r="E46" s="10"/>
    </row>
    <row r="47" spans="1:5" x14ac:dyDescent="0.25">
      <c r="A47" s="10"/>
      <c r="B47" s="10"/>
      <c r="C47" s="10"/>
      <c r="D47" s="10"/>
      <c r="E47" s="10"/>
    </row>
    <row r="48" spans="1:5" x14ac:dyDescent="0.25">
      <c r="A48" s="10"/>
      <c r="B48" s="10"/>
      <c r="C48" s="10"/>
      <c r="D48" s="10"/>
      <c r="E48" s="10"/>
    </row>
    <row r="49" spans="1:5" x14ac:dyDescent="0.25">
      <c r="A49" s="10"/>
      <c r="B49" s="11" t="s">
        <v>55</v>
      </c>
      <c r="C49" s="10"/>
      <c r="D49" s="16" t="s">
        <v>56</v>
      </c>
      <c r="E49" s="16"/>
    </row>
    <row r="50" spans="1:5" x14ac:dyDescent="0.25">
      <c r="A50" s="10"/>
      <c r="B50" s="10" t="s">
        <v>57</v>
      </c>
      <c r="C50" s="10"/>
      <c r="D50" s="17" t="s">
        <v>58</v>
      </c>
      <c r="E50" s="17"/>
    </row>
    <row r="51" spans="1:5" x14ac:dyDescent="0.25">
      <c r="E51" s="3"/>
    </row>
    <row r="55" spans="1:5" x14ac:dyDescent="0.25">
      <c r="E55" s="3"/>
    </row>
    <row r="56" spans="1:5" x14ac:dyDescent="0.25">
      <c r="E56" s="3"/>
    </row>
  </sheetData>
  <mergeCells count="5">
    <mergeCell ref="A5:E5"/>
    <mergeCell ref="A6:E6"/>
    <mergeCell ref="A7:E7"/>
    <mergeCell ref="B8:C8"/>
    <mergeCell ref="D49:E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Presupuestaria 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2024-01-18T14:45:46Z</dcterms:created>
  <dcterms:modified xsi:type="dcterms:W3CDTF">2024-01-18T14:47:45Z</dcterms:modified>
</cp:coreProperties>
</file>