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e.samboy\Desktop\FEBRERO 2024\"/>
    </mc:Choice>
  </mc:AlternateContent>
  <xr:revisionPtr revIDLastSave="0" documentId="8_{145CEC09-84A1-4116-8070-E463DF1BC4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EBRERO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H61" i="1"/>
  <c r="I61" i="1" s="1"/>
  <c r="I60" i="1"/>
  <c r="H59" i="1"/>
  <c r="I59" i="1" s="1"/>
  <c r="H58" i="1"/>
  <c r="I58" i="1" s="1"/>
  <c r="H57" i="1"/>
  <c r="I57" i="1" s="1"/>
  <c r="H56" i="1"/>
  <c r="I56" i="1" s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H40" i="1"/>
  <c r="I40" i="1" s="1"/>
  <c r="I39" i="1"/>
  <c r="I38" i="1"/>
  <c r="I37" i="1"/>
  <c r="I36" i="1"/>
  <c r="H35" i="1"/>
  <c r="I35" i="1" s="1"/>
  <c r="H34" i="1"/>
  <c r="I34" i="1" s="1"/>
  <c r="I33" i="1"/>
  <c r="H33" i="1"/>
  <c r="H32" i="1"/>
  <c r="I32" i="1" s="1"/>
  <c r="I31" i="1"/>
  <c r="I30" i="1"/>
  <c r="I29" i="1"/>
  <c r="I28" i="1"/>
  <c r="I27" i="1"/>
  <c r="I26" i="1"/>
  <c r="I25" i="1"/>
  <c r="I24" i="1"/>
  <c r="I23" i="1"/>
  <c r="I22" i="1"/>
  <c r="I21" i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H105" i="1" s="1"/>
  <c r="I12" i="1"/>
  <c r="I13" i="1" l="1"/>
  <c r="I105" i="1" s="1"/>
</calcChain>
</file>

<file path=xl/sharedStrings.xml><?xml version="1.0" encoding="utf-8"?>
<sst xmlns="http://schemas.openxmlformats.org/spreadsheetml/2006/main" count="400" uniqueCount="198">
  <si>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</si>
  <si>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</si>
  <si>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</si>
  <si>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</si>
  <si>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</si>
  <si>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</si>
  <si>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</si>
  <si>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</si>
  <si>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</si>
  <si>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</si>
  <si>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DIRECCIÓN GENERAL DE SEGURIDAD DE TRANSITO Y TRANSPORTE TERRRESTRE</t>
  </si>
  <si>
    <t xml:space="preserve">           DIRECCIÓN ADMINISTRATIVA Y FINANCIERA</t>
  </si>
  <si>
    <t xml:space="preserve">       RELACIÓN ESTADO DE CUENTAS DE SUPLIDORES FEBRERO 2024</t>
  </si>
  <si>
    <t>CAASD</t>
  </si>
  <si>
    <t>SERVIC. AGUA POT. CRV EL COCO ENE. 2024</t>
  </si>
  <si>
    <t>B1500133282</t>
  </si>
  <si>
    <t>PENDIENTE</t>
  </si>
  <si>
    <t>EDEESTE</t>
  </si>
  <si>
    <t>SERVICIO DE ENERGIA ELECT. LA ROMANA</t>
  </si>
  <si>
    <t>B1500311626</t>
  </si>
  <si>
    <t>COMPLETO</t>
  </si>
  <si>
    <t>SERVICIO DE ENERGIA ELECT. Z.ORIENTAL DIC.2023</t>
  </si>
  <si>
    <t>B1500310763</t>
  </si>
  <si>
    <t>SERVICIO DE ENERGIA ELECT. SEDE DIC.2023</t>
  </si>
  <si>
    <t>B1500310371</t>
  </si>
  <si>
    <t>SERVICIO DE ENERGIA ELECT. HATO MAYOR DIC.2023</t>
  </si>
  <si>
    <t>B1500313784</t>
  </si>
  <si>
    <t>SERVICIO DE ENERGIA ELECT. VILLA MELLA DIC.2023</t>
  </si>
  <si>
    <t>B1500313096</t>
  </si>
  <si>
    <t>SERVICIO DE ENERGIA ELECT. CRV INDEPENDENCIA DIC.2023</t>
  </si>
  <si>
    <t>B1500314674</t>
  </si>
  <si>
    <t>SERVICIO DE ENERGIA ELECT. HIGÚEY</t>
  </si>
  <si>
    <t>B1500314768</t>
  </si>
  <si>
    <t>SEGUROS RESERVAS</t>
  </si>
  <si>
    <t>SEGUROS DE VEHICULOS</t>
  </si>
  <si>
    <t>B1500046889</t>
  </si>
  <si>
    <t>CLARO CODETEL</t>
  </si>
  <si>
    <t>PAGO SERVICIO TELEFONICO ENERO 2024</t>
  </si>
  <si>
    <t>E450000034007</t>
  </si>
  <si>
    <t>E450000034436</t>
  </si>
  <si>
    <t>E450000033757</t>
  </si>
  <si>
    <t>E450000034064</t>
  </si>
  <si>
    <t>E450000034168</t>
  </si>
  <si>
    <t>E450000034139</t>
  </si>
  <si>
    <t>E450000034096</t>
  </si>
  <si>
    <t>E450000033751</t>
  </si>
  <si>
    <t>LIC. MARIA C. TAPIA</t>
  </si>
  <si>
    <t>SERVCIOS DE NOTARIO ENERO 2024</t>
  </si>
  <si>
    <t>B1500000163</t>
  </si>
  <si>
    <t>LIC. JULIO C. PEÑA O.</t>
  </si>
  <si>
    <t>B1500000106</t>
  </si>
  <si>
    <t>DIST. INT. DE PETROLEO</t>
  </si>
  <si>
    <t>TICKET DE COMBUSTIBE</t>
  </si>
  <si>
    <t>B1500031063</t>
  </si>
  <si>
    <t>TROPIGAS</t>
  </si>
  <si>
    <t>GAS LICUADO DE OPETROLEO</t>
  </si>
  <si>
    <t>B1500016526</t>
  </si>
  <si>
    <t>ALCALDIA DEL D. N.</t>
  </si>
  <si>
    <t>SERVIC. RECOGIDA D/BASURA EDIF. PRINC FEB. 2024</t>
  </si>
  <si>
    <t>B1500049024</t>
  </si>
  <si>
    <t>SERVIC. RECOGIDA D/BASURA CANODROMO FEB. 2024</t>
  </si>
  <si>
    <t>B1500049547</t>
  </si>
  <si>
    <t>CONSUMO AGUA POTABLE EDFC. PCPAL. DIC./23</t>
  </si>
  <si>
    <t>B1500134663</t>
  </si>
  <si>
    <t>CONS. AGUA POTABLE STO. DGO. OESTE DIC./23</t>
  </si>
  <si>
    <t>B1500135632</t>
  </si>
  <si>
    <t>CONSUMO AGUA POTABLE ALMA ROSA  DIC./23</t>
  </si>
  <si>
    <t>B1500136000</t>
  </si>
  <si>
    <t>CONSUMO AGUA POTABLE VILLA MELLA DIC./23</t>
  </si>
  <si>
    <t>B1500135804</t>
  </si>
  <si>
    <t>ECO PETROLEO DOM.</t>
  </si>
  <si>
    <t>B1500001990</t>
  </si>
  <si>
    <t>EDENORTE</t>
  </si>
  <si>
    <t>SERVIC. ENERG. ELECT. DIGESETT LA VEGA</t>
  </si>
  <si>
    <t>B1500411138</t>
  </si>
  <si>
    <t>SERVIC. ENERG. ELECT. DIGESETT COTUI</t>
  </si>
  <si>
    <t>B1500411689</t>
  </si>
  <si>
    <t>SERVIC. ENERG. ELECT. DIGESETT PUERTO PLATA</t>
  </si>
  <si>
    <t>B1500410070</t>
  </si>
  <si>
    <t>SERVIC. ENERG. ELECT. DIGESETT SALCEDO</t>
  </si>
  <si>
    <t>B1500411507</t>
  </si>
  <si>
    <t>SERVIC. ENERG. ELECT. DIGESETT COSTANZA</t>
  </si>
  <si>
    <t>B1500410821</t>
  </si>
  <si>
    <t>SERVIC. ENERG. ELECT. DIGESETT SAJOMA</t>
  </si>
  <si>
    <t>B1500409566</t>
  </si>
  <si>
    <t>SERVIC. ENERG. ELECT. DIGESETT JARABACOA</t>
  </si>
  <si>
    <t>B1500410784</t>
  </si>
  <si>
    <t>SERVIC. ENERG. ELECT. DIGESETT SAN FRANCISCO</t>
  </si>
  <si>
    <t>B1500412241</t>
  </si>
  <si>
    <t>SERVIC. ENERG. ELECT. DIGESETT MOCA</t>
  </si>
  <si>
    <t>B1500410926</t>
  </si>
  <si>
    <t>SERVIC. ENERG. ELECT. DIGESETT NAGUA</t>
  </si>
  <si>
    <t>B1500411805</t>
  </si>
  <si>
    <t>SERVIC. ENERG. ELECT. DIGESETT SANTIAGO</t>
  </si>
  <si>
    <t>B1500409049</t>
  </si>
  <si>
    <t>B1500413481</t>
  </si>
  <si>
    <t>B1500413572</t>
  </si>
  <si>
    <t>SERVIC. ENERG. ELECT. DIGESETT MAO</t>
  </si>
  <si>
    <t>B1500414611</t>
  </si>
  <si>
    <t>B1500414581</t>
  </si>
  <si>
    <t>COLUMBUS N. DOM., S. A.</t>
  </si>
  <si>
    <t>SERVICIO INTERNET DATA FEBRERO 2024</t>
  </si>
  <si>
    <t>B1500005220</t>
  </si>
  <si>
    <t>ALTICE</t>
  </si>
  <si>
    <t>SERVIC. DE FLOTA FEBRERO 2024</t>
  </si>
  <si>
    <t>E450000001565</t>
  </si>
  <si>
    <t>SERVIC. DE INTERNET FEBRERO 2024</t>
  </si>
  <si>
    <t>E450000001439</t>
  </si>
  <si>
    <t>E450000001800</t>
  </si>
  <si>
    <t>ROSMA SOLUTIONS</t>
  </si>
  <si>
    <t>ADQUISICIÓN DE EMBUTIDOS</t>
  </si>
  <si>
    <t>B1500000025</t>
  </si>
  <si>
    <t>COMUNITEL SRL</t>
  </si>
  <si>
    <t xml:space="preserve">BETERIAS Y ASESORIOS DE RADIO </t>
  </si>
  <si>
    <t>B1500000123</t>
  </si>
  <si>
    <t>GREEN PEST CONTROL</t>
  </si>
  <si>
    <t>SERVC. CONTROL DE PLAGAS</t>
  </si>
  <si>
    <t>B1500000166</t>
  </si>
  <si>
    <t>COPYRAPID, SRL</t>
  </si>
  <si>
    <t>SERVICIO ALQUILER D FOTOCOPIADORAS FEBRERO 2024</t>
  </si>
  <si>
    <t>B1500000034</t>
  </si>
  <si>
    <t>DAVID FRENO</t>
  </si>
  <si>
    <t>ADQUISICIÓN ACITES Y LUBRICANTES</t>
  </si>
  <si>
    <t>B1500001279</t>
  </si>
  <si>
    <t>PRO SOLUTION EDJH</t>
  </si>
  <si>
    <t>ROTULACIÓN Y TINATDOS DE VEHICULOS</t>
  </si>
  <si>
    <t>B1500000040</t>
  </si>
  <si>
    <t>RAYMI MORETA S. Y S.</t>
  </si>
  <si>
    <t>ADQUISICIÓN DE AIRES ACONDICIONADOS</t>
  </si>
  <si>
    <t>B1500000011</t>
  </si>
  <si>
    <t>SERVCIOS DE NOTARIO FEBRERO 2024</t>
  </si>
  <si>
    <t>B1500000107</t>
  </si>
  <si>
    <t>SIGMA</t>
  </si>
  <si>
    <t>GASOLINA/R Y DIESSEL</t>
  </si>
  <si>
    <t>B1500050295</t>
  </si>
  <si>
    <t>B1500050313</t>
  </si>
  <si>
    <t>B1500050319</t>
  </si>
  <si>
    <t>B1500050332</t>
  </si>
  <si>
    <t>B1500050361</t>
  </si>
  <si>
    <t>B1500031300</t>
  </si>
  <si>
    <t>COMERCIALIZADORA DEL ATLA. SRL</t>
  </si>
  <si>
    <t>ADQUISICIÓN DE CENTELLAS</t>
  </si>
  <si>
    <t>B1500000038</t>
  </si>
  <si>
    <t>B1500000037</t>
  </si>
  <si>
    <t>PAGO SERVICIO TELEFONICO FEBRERO 2024</t>
  </si>
  <si>
    <t>E450000036812</t>
  </si>
  <si>
    <t>E450000036652</t>
  </si>
  <si>
    <t>E450000036784</t>
  </si>
  <si>
    <t>E450000036741</t>
  </si>
  <si>
    <t>E450000036709</t>
  </si>
  <si>
    <t>E450000037045</t>
  </si>
  <si>
    <t>E450000036406</t>
  </si>
  <si>
    <t>E450000036401</t>
  </si>
  <si>
    <t>E450000036400</t>
  </si>
  <si>
    <t>B1500031472</t>
  </si>
  <si>
    <t>EDESUR</t>
  </si>
  <si>
    <t>SERVIC. EGIA ELECT. DIGESETT HAINA  FEB. 2024</t>
  </si>
  <si>
    <t>B1500512215</t>
  </si>
  <si>
    <t>SERVIC. EGIA ELECT. DIGESETT BARAHONA  FEB. 2024</t>
  </si>
  <si>
    <t>B1500514740</t>
  </si>
  <si>
    <t>B1500514674</t>
  </si>
  <si>
    <t>SERVIC. EGIA ELECT. DIGESETT SAN J. DE OCOA  FEB. 2024</t>
  </si>
  <si>
    <t>B1500514563</t>
  </si>
  <si>
    <t>SERVIC. EGIA ELECT. DIGESETT AZUA FEB. 2024</t>
  </si>
  <si>
    <t>B1500514379</t>
  </si>
  <si>
    <t>SERVIC. EGIA ELECT. DIGESETT BANI FEB. 2024</t>
  </si>
  <si>
    <t>B1500513767</t>
  </si>
  <si>
    <t>SERVIC. EGIA ELECT. DIGESETT SAN JUAN  FEB. 2024</t>
  </si>
  <si>
    <t>B1500513024</t>
  </si>
  <si>
    <t>SERVIC. EGIA ELECT. DIGESETT SANCRISTOBAL  FEB. 2024</t>
  </si>
  <si>
    <t>B1500512753</t>
  </si>
  <si>
    <t>SERVIC. EGIA ELECT. DIGESETT LOS ALCARRIZOS  FEB. 2024</t>
  </si>
  <si>
    <t>B1500511790</t>
  </si>
  <si>
    <t>SERVIC. EGIA ELECT. DIGESETT CRV EL COCO  FEB. 2024</t>
  </si>
  <si>
    <t>B1500511591</t>
  </si>
  <si>
    <t>SERVIC. EGIA ELECT. DIGESETT CIUDAD AGRARIA  FEB 2024</t>
  </si>
  <si>
    <t>B1500511362</t>
  </si>
  <si>
    <t>SERVIC. EGIA ELECT. DIGESETT VILLA ALTAGRACIA  FEB 2024</t>
  </si>
  <si>
    <t>B1500511710</t>
  </si>
  <si>
    <t>SERVICIO DE ENERGIA ELECT. HATO MAYOR ENE. 2024</t>
  </si>
  <si>
    <t>B1500318953</t>
  </si>
  <si>
    <t>SERVICIO DE ENERGIA ELECT. SEDE ENE. 2024</t>
  </si>
  <si>
    <t>B1500315554</t>
  </si>
  <si>
    <t>SERVICIO DE ENERGIA ELECT. HIGÚEY ENE. 2024</t>
  </si>
  <si>
    <t>B1500318888</t>
  </si>
  <si>
    <t>SERVICIO DE ENERGIA ELECT. Z.ORIENTAL ENE. 2024</t>
  </si>
  <si>
    <t>B1500315967</t>
  </si>
  <si>
    <t>SERVICIO DE ENERGIA ELECT. LA ROMANA ENE. 2024</t>
  </si>
  <si>
    <t>B1500316842</t>
  </si>
  <si>
    <t>SERVICIO DE ENERGIA ELECT. VILLA MELLA ENE. 2024</t>
  </si>
  <si>
    <t>B1500318406</t>
  </si>
  <si>
    <t>SERV. DE ENERGIA ELECT. CRV INDEPENDENCIA ENE. 2024</t>
  </si>
  <si>
    <t>B1500315340</t>
  </si>
  <si>
    <t xml:space="preserve">Prep. por:  Lic. Yudy Aquino De la Cruz </t>
  </si>
  <si>
    <t>Aprob. por: Lic. Ramón D. Florián Reyes</t>
  </si>
  <si>
    <t>Sub-Encargado Contabilidad</t>
  </si>
  <si>
    <t xml:space="preserve"> Director Administrativo y Financiero</t>
  </si>
  <si>
    <t>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</si>
</sst>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1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4" fontId="0" fillId="0" borderId="0" xfId="0" applyNumberFormat="1"/>
    <xf numFmtId="0" fontId="3" fillId="0" borderId="0" xfId="0" applyFont="1"/>
    <xf numFmtId="14" fontId="3" fillId="0" borderId="0" xfId="0" applyNumberFormat="1" applyFont="1"/>
    <xf numFmtId="4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1" fillId="0" borderId="0" xfId="0" applyFont="1"/>
    <xf numFmtId="14" fontId="2" fillId="0" borderId="0" xfId="0" applyNumberFormat="1" applyFont="1"/>
    <xf numFmtId="0" fontId="5" fillId="0" borderId="0" xfId="0" applyFont="1"/>
    <xf numFmtId="14" fontId="5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2981325</xdr:colOff>
      <xdr:row>0</xdr:row>
      <xdr:rowOff>47625</xdr:rowOff>
    </xdr:from>
    <xdr:to>
      <xdr:col>2</xdr:col>
      <xdr:colOff>3790950</xdr:colOff>
      <xdr:row>7</xdr:row>
      <xdr:rowOff>16934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47625"/>
          <a:ext cx="809625" cy="1169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36"/>
  <sheetViews>
    <sheetView tabSelected="1" topLeftCell="A7" workbookViewId="0">
      <pane ySplit="2" topLeftCell="A9" activePane="bottomLeft" state="frozen"/>
      <selection activeCell="A7" sqref="A7"/>
      <selection pane="bottomLeft" activeCell="G54" sqref="G54"/>
    </sheetView>
  </sheetViews>
  <sheetFormatPr baseColWidth="10" defaultRowHeight="15" x14ac:dyDescent="0.25"/>
  <cols>
    <col min="1" max="1" width="11.7109375" bestFit="1" customWidth="1"/>
    <col min="2" max="2" width="35.28515625" bestFit="1" customWidth="1"/>
    <col min="3" max="3" width="57.42578125" customWidth="1"/>
    <col min="4" max="4" width="15.7109375" customWidth="1"/>
    <col min="5" max="5" width="13.28515625" customWidth="1"/>
    <col min="6" max="6" width="14.140625" style="13" bestFit="1" customWidth="1"/>
    <col min="7" max="7" width="13" bestFit="1" customWidth="1"/>
    <col min="8" max="8" width="14.140625" style="13" bestFit="1" customWidth="1"/>
    <col min="9" max="9" width="15.140625" customWidth="1"/>
    <col min="10" max="10" width="14.7109375" customWidth="1"/>
  </cols>
  <sheetData>
    <row r="1" spans="1:11" ht="15.75" x14ac:dyDescent="0.25">
      <c r="A1" s="1"/>
      <c r="B1" s="1"/>
      <c r="C1" s="1"/>
      <c r="D1" s="1"/>
      <c r="E1" s="1"/>
      <c r="F1" s="2"/>
      <c r="G1" s="1"/>
      <c r="H1" s="2"/>
      <c r="I1" s="1"/>
      <c r="J1" s="1"/>
    </row>
    <row r="2" spans="1:11" ht="15.75" x14ac:dyDescent="0.25">
      <c r="A2" s="1"/>
      <c r="B2" s="1"/>
      <c r="C2" s="1"/>
      <c r="D2" s="1"/>
      <c r="E2" s="1"/>
      <c r="F2" s="2"/>
      <c r="G2" s="1"/>
      <c r="H2" s="2"/>
      <c r="I2" s="1"/>
      <c r="J2" s="1"/>
    </row>
    <row r="3" spans="1:11" ht="15.75" x14ac:dyDescent="0.25">
      <c r="A3" s="1"/>
      <c r="B3" s="1"/>
      <c r="C3" s="1"/>
      <c r="D3" s="1"/>
      <c r="E3" s="1"/>
      <c r="F3" s="2"/>
      <c r="G3" s="1"/>
      <c r="H3" s="2"/>
      <c r="I3" s="1"/>
      <c r="J3" s="1"/>
    </row>
    <row r="4" spans="1:11" ht="15.75" x14ac:dyDescent="0.25">
      <c r="A4" s="1"/>
      <c r="B4" s="1"/>
      <c r="C4" s="1"/>
      <c r="D4" s="1"/>
      <c r="E4" s="1"/>
      <c r="F4" s="2"/>
      <c r="G4" s="1"/>
      <c r="H4" s="2"/>
      <c r="I4" s="1"/>
      <c r="J4" s="1"/>
    </row>
    <row r="5" spans="1:11" ht="15.75" x14ac:dyDescent="0.25">
      <c r="A5" s="1"/>
      <c r="B5" s="1"/>
      <c r="C5" s="1"/>
      <c r="D5" s="1"/>
      <c r="E5" s="1"/>
      <c r="F5" s="2"/>
      <c r="G5" s="1"/>
      <c r="H5" s="2"/>
      <c r="I5" s="1"/>
      <c r="J5" s="1"/>
    </row>
    <row r="6" spans="1:11" ht="15.75" x14ac:dyDescent="0.25">
      <c r="A6" s="1"/>
      <c r="B6" s="1"/>
      <c r="C6" s="1"/>
      <c r="D6" s="1"/>
      <c r="E6" s="1"/>
      <c r="F6" s="2"/>
      <c r="G6" s="1"/>
      <c r="H6" s="2"/>
      <c r="I6" s="1"/>
      <c r="J6" s="1"/>
    </row>
    <row r="7" spans="1:11" s="6" customFormat="1" ht="47.25" hidden="1" x14ac:dyDescent="0.25">
      <c r="A7" s="3" t="s">
        <v>0</v>
      </c>
      <c r="B7" s="4" t="s">
        <v>1</v>
      </c>
      <c r="C7" s="4" t="s">
        <v>2</v>
      </c>
      <c r="D7" s="3" t="s">
        <v>3</v>
      </c>
      <c r="E7" s="3" t="s">
        <v>4</v>
      </c>
      <c r="F7" s="5" t="s">
        <v>5</v>
      </c>
      <c r="G7" s="3" t="s">
        <v>6</v>
      </c>
      <c r="H7" s="5" t="s">
        <v>7</v>
      </c>
      <c r="I7" s="3" t="s">
        <v>8</v>
      </c>
      <c r="J7" s="4" t="s">
        <v>9</v>
      </c>
    </row>
    <row r="8" spans="1:11" ht="15.75" x14ac:dyDescent="0.25">
      <c r="A8" s="24" t="s">
        <v>10</v>
      </c>
      <c r="B8" s="24"/>
      <c r="C8" s="24"/>
      <c r="D8" s="24"/>
      <c r="E8" s="24"/>
      <c r="F8" s="24"/>
      <c r="G8" s="24"/>
      <c r="H8" s="24"/>
      <c r="I8" s="24"/>
      <c r="J8" s="24"/>
    </row>
    <row r="9" spans="1:11" ht="15.75" x14ac:dyDescent="0.25">
      <c r="A9" s="25" t="s">
        <v>11</v>
      </c>
      <c r="B9" s="25"/>
      <c r="C9" s="25"/>
      <c r="D9" s="25"/>
      <c r="E9" s="25"/>
      <c r="F9" s="25"/>
      <c r="G9" s="25"/>
      <c r="H9" s="25"/>
      <c r="I9" s="25"/>
      <c r="J9" s="25"/>
    </row>
    <row r="10" spans="1:11" ht="15.75" x14ac:dyDescent="0.25">
      <c r="A10" s="25" t="s">
        <v>12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1" ht="47.25" x14ac:dyDescent="0.25">
      <c r="A11" s="7" t="s">
        <v>0</v>
      </c>
      <c r="B11" s="8" t="s">
        <v>1</v>
      </c>
      <c r="C11" s="8" t="s">
        <v>2</v>
      </c>
      <c r="D11" s="7" t="s">
        <v>3</v>
      </c>
      <c r="E11" s="7" t="s">
        <v>4</v>
      </c>
      <c r="F11" s="9" t="s">
        <v>5</v>
      </c>
      <c r="G11" s="7" t="s">
        <v>6</v>
      </c>
      <c r="H11" s="9" t="s">
        <v>7</v>
      </c>
      <c r="I11" s="7" t="s">
        <v>8</v>
      </c>
      <c r="J11" s="8" t="s">
        <v>9</v>
      </c>
    </row>
    <row r="12" spans="1:11" ht="15.75" x14ac:dyDescent="0.25">
      <c r="A12" s="10">
        <v>45344</v>
      </c>
      <c r="B12" s="11" t="s">
        <v>13</v>
      </c>
      <c r="C12" s="11" t="s">
        <v>14</v>
      </c>
      <c r="D12" s="11" t="s">
        <v>15</v>
      </c>
      <c r="E12" s="10">
        <v>45292</v>
      </c>
      <c r="F12" s="12">
        <v>302.39999999999998</v>
      </c>
      <c r="G12" s="10">
        <v>45312</v>
      </c>
      <c r="H12" s="12"/>
      <c r="I12" s="12">
        <f t="shared" ref="I12" si="0">+F12-H12</f>
        <v>302.39999999999998</v>
      </c>
      <c r="J12" s="11" t="s">
        <v>16</v>
      </c>
      <c r="K12" s="13"/>
    </row>
    <row r="13" spans="1:11" ht="15.75" x14ac:dyDescent="0.25">
      <c r="A13" s="10">
        <v>45335</v>
      </c>
      <c r="B13" s="11" t="s">
        <v>17</v>
      </c>
      <c r="C13" s="11" t="s">
        <v>18</v>
      </c>
      <c r="D13" s="11" t="s">
        <v>19</v>
      </c>
      <c r="E13" s="10">
        <v>45310</v>
      </c>
      <c r="F13" s="12">
        <v>35421.43</v>
      </c>
      <c r="G13" s="10">
        <v>45341</v>
      </c>
      <c r="H13" s="12">
        <f>+F13</f>
        <v>35421.43</v>
      </c>
      <c r="I13" s="12">
        <f>+F13-H13</f>
        <v>0</v>
      </c>
      <c r="J13" s="11" t="s">
        <v>20</v>
      </c>
    </row>
    <row r="14" spans="1:11" ht="15.75" x14ac:dyDescent="0.25">
      <c r="A14" s="10">
        <v>45335</v>
      </c>
      <c r="B14" s="11" t="s">
        <v>17</v>
      </c>
      <c r="C14" s="11" t="s">
        <v>21</v>
      </c>
      <c r="D14" s="11" t="s">
        <v>22</v>
      </c>
      <c r="E14" s="10">
        <v>45310</v>
      </c>
      <c r="F14" s="12">
        <v>46293.43</v>
      </c>
      <c r="G14" s="10">
        <v>45341</v>
      </c>
      <c r="H14" s="12">
        <f t="shared" ref="H14:H19" si="1">+F14</f>
        <v>46293.43</v>
      </c>
      <c r="I14" s="12">
        <f t="shared" ref="I14:I42" si="2">+F14-H14</f>
        <v>0</v>
      </c>
      <c r="J14" s="11" t="s">
        <v>20</v>
      </c>
    </row>
    <row r="15" spans="1:11" ht="15.75" x14ac:dyDescent="0.25">
      <c r="A15" s="10">
        <v>45335</v>
      </c>
      <c r="B15" s="11" t="s">
        <v>17</v>
      </c>
      <c r="C15" s="11" t="s">
        <v>23</v>
      </c>
      <c r="D15" s="11" t="s">
        <v>24</v>
      </c>
      <c r="E15" s="10">
        <v>45310</v>
      </c>
      <c r="F15" s="12">
        <v>755277.83</v>
      </c>
      <c r="G15" s="10">
        <v>45341</v>
      </c>
      <c r="H15" s="12">
        <f t="shared" si="1"/>
        <v>755277.83</v>
      </c>
      <c r="I15" s="12">
        <f t="shared" si="2"/>
        <v>0</v>
      </c>
      <c r="J15" s="11" t="s">
        <v>20</v>
      </c>
    </row>
    <row r="16" spans="1:11" ht="15.75" x14ac:dyDescent="0.25">
      <c r="A16" s="10">
        <v>45335</v>
      </c>
      <c r="B16" s="11" t="s">
        <v>17</v>
      </c>
      <c r="C16" s="11" t="s">
        <v>25</v>
      </c>
      <c r="D16" s="11" t="s">
        <v>26</v>
      </c>
      <c r="E16" s="10">
        <v>45313</v>
      </c>
      <c r="F16" s="12">
        <v>2715.31</v>
      </c>
      <c r="G16" s="10">
        <v>45343</v>
      </c>
      <c r="H16" s="12">
        <f t="shared" si="1"/>
        <v>2715.31</v>
      </c>
      <c r="I16" s="12">
        <f t="shared" si="2"/>
        <v>0</v>
      </c>
      <c r="J16" s="11" t="s">
        <v>20</v>
      </c>
    </row>
    <row r="17" spans="1:10" ht="15.75" x14ac:dyDescent="0.25">
      <c r="A17" s="10">
        <v>45335</v>
      </c>
      <c r="B17" s="11" t="s">
        <v>17</v>
      </c>
      <c r="C17" s="11" t="s">
        <v>27</v>
      </c>
      <c r="D17" s="11" t="s">
        <v>28</v>
      </c>
      <c r="E17" s="10">
        <v>45313</v>
      </c>
      <c r="F17" s="12">
        <v>128.19999999999999</v>
      </c>
      <c r="G17" s="10">
        <v>45343</v>
      </c>
      <c r="H17" s="12">
        <f t="shared" si="1"/>
        <v>128.19999999999999</v>
      </c>
      <c r="I17" s="12">
        <f t="shared" si="2"/>
        <v>0</v>
      </c>
      <c r="J17" s="11" t="s">
        <v>20</v>
      </c>
    </row>
    <row r="18" spans="1:10" ht="15.75" x14ac:dyDescent="0.25">
      <c r="A18" s="10">
        <v>45335</v>
      </c>
      <c r="B18" s="11" t="s">
        <v>17</v>
      </c>
      <c r="C18" s="11" t="s">
        <v>29</v>
      </c>
      <c r="D18" s="11" t="s">
        <v>30</v>
      </c>
      <c r="E18" s="10">
        <v>45321</v>
      </c>
      <c r="F18" s="12">
        <v>15281.05</v>
      </c>
      <c r="G18" s="10">
        <v>45351</v>
      </c>
      <c r="H18" s="12">
        <f t="shared" si="1"/>
        <v>15281.05</v>
      </c>
      <c r="I18" s="12">
        <f t="shared" si="2"/>
        <v>0</v>
      </c>
      <c r="J18" s="11" t="s">
        <v>20</v>
      </c>
    </row>
    <row r="19" spans="1:10" ht="15.75" x14ac:dyDescent="0.25">
      <c r="A19" s="10">
        <v>45335</v>
      </c>
      <c r="B19" s="11" t="s">
        <v>17</v>
      </c>
      <c r="C19" s="11" t="s">
        <v>31</v>
      </c>
      <c r="D19" s="11" t="s">
        <v>32</v>
      </c>
      <c r="E19" s="10">
        <v>45322</v>
      </c>
      <c r="F19" s="12">
        <v>945.67</v>
      </c>
      <c r="G19" s="10">
        <v>45352</v>
      </c>
      <c r="H19" s="12">
        <f t="shared" si="1"/>
        <v>945.67</v>
      </c>
      <c r="I19" s="12">
        <f t="shared" si="2"/>
        <v>0</v>
      </c>
      <c r="J19" s="11" t="s">
        <v>20</v>
      </c>
    </row>
    <row r="20" spans="1:10" ht="15.75" x14ac:dyDescent="0.25">
      <c r="A20" s="10">
        <v>45345</v>
      </c>
      <c r="B20" s="11" t="s">
        <v>33</v>
      </c>
      <c r="C20" s="11" t="s">
        <v>34</v>
      </c>
      <c r="D20" s="11" t="s">
        <v>35</v>
      </c>
      <c r="E20" s="10">
        <v>45315</v>
      </c>
      <c r="F20" s="12">
        <v>25994907.620000001</v>
      </c>
      <c r="G20" s="10">
        <v>45351</v>
      </c>
      <c r="H20" s="12">
        <f>+F20</f>
        <v>25994907.620000001</v>
      </c>
      <c r="I20" s="12">
        <f t="shared" si="2"/>
        <v>0</v>
      </c>
      <c r="J20" s="11" t="s">
        <v>20</v>
      </c>
    </row>
    <row r="21" spans="1:10" ht="15.75" x14ac:dyDescent="0.25">
      <c r="A21" s="10">
        <v>45332</v>
      </c>
      <c r="B21" s="11" t="s">
        <v>36</v>
      </c>
      <c r="C21" s="11" t="s">
        <v>37</v>
      </c>
      <c r="D21" s="11" t="s">
        <v>38</v>
      </c>
      <c r="E21" s="10">
        <v>45318</v>
      </c>
      <c r="F21" s="12">
        <v>8847.2999999999993</v>
      </c>
      <c r="G21" s="10">
        <v>45349</v>
      </c>
      <c r="H21" s="12">
        <v>8847.2999999999993</v>
      </c>
      <c r="I21" s="12">
        <f t="shared" si="2"/>
        <v>0</v>
      </c>
      <c r="J21" s="11" t="s">
        <v>20</v>
      </c>
    </row>
    <row r="22" spans="1:10" ht="15.75" x14ac:dyDescent="0.25">
      <c r="A22" s="10">
        <v>45332</v>
      </c>
      <c r="B22" s="11" t="s">
        <v>36</v>
      </c>
      <c r="C22" s="11" t="s">
        <v>37</v>
      </c>
      <c r="D22" s="11" t="s">
        <v>39</v>
      </c>
      <c r="E22" s="10">
        <v>45318</v>
      </c>
      <c r="F22" s="12">
        <v>5917.22</v>
      </c>
      <c r="G22" s="10">
        <v>45349</v>
      </c>
      <c r="H22" s="12">
        <v>5917.22</v>
      </c>
      <c r="I22" s="12">
        <f t="shared" si="2"/>
        <v>0</v>
      </c>
      <c r="J22" s="11" t="s">
        <v>20</v>
      </c>
    </row>
    <row r="23" spans="1:10" ht="15.75" x14ac:dyDescent="0.25">
      <c r="A23" s="10">
        <v>45332</v>
      </c>
      <c r="B23" s="11" t="s">
        <v>36</v>
      </c>
      <c r="C23" s="11" t="s">
        <v>37</v>
      </c>
      <c r="D23" s="11" t="s">
        <v>40</v>
      </c>
      <c r="E23" s="10">
        <v>45318</v>
      </c>
      <c r="F23" s="12">
        <v>10118.950000000001</v>
      </c>
      <c r="G23" s="10">
        <v>45349</v>
      </c>
      <c r="H23" s="12">
        <v>10118.950000000001</v>
      </c>
      <c r="I23" s="12">
        <f t="shared" si="2"/>
        <v>0</v>
      </c>
      <c r="J23" s="11" t="s">
        <v>20</v>
      </c>
    </row>
    <row r="24" spans="1:10" ht="15.75" x14ac:dyDescent="0.25">
      <c r="A24" s="10">
        <v>45332</v>
      </c>
      <c r="B24" s="11" t="s">
        <v>36</v>
      </c>
      <c r="C24" s="11" t="s">
        <v>37</v>
      </c>
      <c r="D24" s="11" t="s">
        <v>41</v>
      </c>
      <c r="E24" s="10">
        <v>45318</v>
      </c>
      <c r="F24" s="12">
        <v>4719.5</v>
      </c>
      <c r="G24" s="10">
        <v>45349</v>
      </c>
      <c r="H24" s="12">
        <v>4719.5</v>
      </c>
      <c r="I24" s="12">
        <f t="shared" si="2"/>
        <v>0</v>
      </c>
      <c r="J24" s="11" t="s">
        <v>20</v>
      </c>
    </row>
    <row r="25" spans="1:10" ht="15.75" x14ac:dyDescent="0.25">
      <c r="A25" s="10">
        <v>45332</v>
      </c>
      <c r="B25" s="11" t="s">
        <v>36</v>
      </c>
      <c r="C25" s="11" t="s">
        <v>37</v>
      </c>
      <c r="D25" s="11" t="s">
        <v>42</v>
      </c>
      <c r="E25" s="10">
        <v>45318</v>
      </c>
      <c r="F25" s="12">
        <v>4135.7700000000004</v>
      </c>
      <c r="G25" s="10">
        <v>45349</v>
      </c>
      <c r="H25" s="12">
        <v>4135.7700000000004</v>
      </c>
      <c r="I25" s="12">
        <f t="shared" si="2"/>
        <v>0</v>
      </c>
      <c r="J25" s="11" t="s">
        <v>20</v>
      </c>
    </row>
    <row r="26" spans="1:10" ht="15.75" x14ac:dyDescent="0.25">
      <c r="A26" s="10">
        <v>45332</v>
      </c>
      <c r="B26" s="11" t="s">
        <v>36</v>
      </c>
      <c r="C26" s="11" t="s">
        <v>37</v>
      </c>
      <c r="D26" s="11" t="s">
        <v>43</v>
      </c>
      <c r="E26" s="10">
        <v>45318</v>
      </c>
      <c r="F26" s="12">
        <v>22103.919999999998</v>
      </c>
      <c r="G26" s="10">
        <v>45349</v>
      </c>
      <c r="H26" s="12">
        <v>22103.919999999998</v>
      </c>
      <c r="I26" s="12">
        <f t="shared" si="2"/>
        <v>0</v>
      </c>
      <c r="J26" s="11" t="s">
        <v>20</v>
      </c>
    </row>
    <row r="27" spans="1:10" ht="15.75" x14ac:dyDescent="0.25">
      <c r="A27" s="10">
        <v>45332</v>
      </c>
      <c r="B27" s="11" t="s">
        <v>36</v>
      </c>
      <c r="C27" s="11" t="s">
        <v>37</v>
      </c>
      <c r="D27" s="11" t="s">
        <v>44</v>
      </c>
      <c r="E27" s="10">
        <v>45318</v>
      </c>
      <c r="F27" s="12">
        <v>11207.06</v>
      </c>
      <c r="G27" s="10">
        <v>45349</v>
      </c>
      <c r="H27" s="12">
        <v>11207.06</v>
      </c>
      <c r="I27" s="12">
        <f t="shared" si="2"/>
        <v>0</v>
      </c>
      <c r="J27" s="11" t="s">
        <v>20</v>
      </c>
    </row>
    <row r="28" spans="1:10" ht="15.75" x14ac:dyDescent="0.25">
      <c r="A28" s="10">
        <v>45332</v>
      </c>
      <c r="B28" s="11" t="s">
        <v>36</v>
      </c>
      <c r="C28" s="11" t="s">
        <v>37</v>
      </c>
      <c r="D28" s="11" t="s">
        <v>45</v>
      </c>
      <c r="E28" s="10">
        <v>45318</v>
      </c>
      <c r="F28" s="12">
        <v>233207.37</v>
      </c>
      <c r="G28" s="10">
        <v>45349</v>
      </c>
      <c r="H28" s="12">
        <v>233207.37</v>
      </c>
      <c r="I28" s="12">
        <f t="shared" si="2"/>
        <v>0</v>
      </c>
      <c r="J28" s="11" t="s">
        <v>20</v>
      </c>
    </row>
    <row r="29" spans="1:10" ht="15.75" x14ac:dyDescent="0.25">
      <c r="A29" s="10">
        <v>45332</v>
      </c>
      <c r="B29" s="11" t="s">
        <v>36</v>
      </c>
      <c r="C29" s="11" t="s">
        <v>37</v>
      </c>
      <c r="D29" s="11" t="s">
        <v>45</v>
      </c>
      <c r="E29" s="10">
        <v>45319</v>
      </c>
      <c r="F29" s="12">
        <v>16531.490000000002</v>
      </c>
      <c r="G29" s="10">
        <v>45349</v>
      </c>
      <c r="H29" s="12">
        <v>16531.490000000002</v>
      </c>
      <c r="I29" s="12">
        <f t="shared" si="2"/>
        <v>0</v>
      </c>
      <c r="J29" s="11" t="s">
        <v>20</v>
      </c>
    </row>
    <row r="30" spans="1:10" ht="15.75" x14ac:dyDescent="0.25">
      <c r="A30" s="10">
        <v>45335</v>
      </c>
      <c r="B30" s="11" t="s">
        <v>46</v>
      </c>
      <c r="C30" s="11" t="s">
        <v>47</v>
      </c>
      <c r="D30" s="11" t="s">
        <v>48</v>
      </c>
      <c r="E30" s="10">
        <v>45302</v>
      </c>
      <c r="F30" s="12">
        <v>76700</v>
      </c>
      <c r="G30" s="10">
        <v>45423</v>
      </c>
      <c r="H30" s="12"/>
      <c r="I30" s="12">
        <f>+F30-H30</f>
        <v>76700</v>
      </c>
      <c r="J30" s="11" t="s">
        <v>16</v>
      </c>
    </row>
    <row r="31" spans="1:10" ht="15.75" x14ac:dyDescent="0.25">
      <c r="A31" s="10">
        <v>45338</v>
      </c>
      <c r="B31" s="11" t="s">
        <v>49</v>
      </c>
      <c r="C31" s="11" t="s">
        <v>47</v>
      </c>
      <c r="D31" s="11" t="s">
        <v>50</v>
      </c>
      <c r="E31" s="10">
        <v>45317</v>
      </c>
      <c r="F31" s="12">
        <v>60000</v>
      </c>
      <c r="G31" s="10">
        <v>45378</v>
      </c>
      <c r="H31" s="12"/>
      <c r="I31" s="12">
        <f t="shared" ref="I31:I40" si="3">+F31-H31</f>
        <v>60000</v>
      </c>
      <c r="J31" s="11" t="s">
        <v>16</v>
      </c>
    </row>
    <row r="32" spans="1:10" ht="15.75" x14ac:dyDescent="0.25">
      <c r="A32" s="10">
        <v>45344</v>
      </c>
      <c r="B32" s="11" t="s">
        <v>51</v>
      </c>
      <c r="C32" s="11" t="s">
        <v>52</v>
      </c>
      <c r="D32" s="11" t="s">
        <v>53</v>
      </c>
      <c r="E32" s="10">
        <v>45316</v>
      </c>
      <c r="F32" s="12">
        <v>276000</v>
      </c>
      <c r="G32" s="10">
        <v>45356</v>
      </c>
      <c r="H32" s="12">
        <f>+F32</f>
        <v>276000</v>
      </c>
      <c r="I32" s="12">
        <f t="shared" si="3"/>
        <v>0</v>
      </c>
      <c r="J32" s="11" t="s">
        <v>20</v>
      </c>
    </row>
    <row r="33" spans="1:10" ht="15.75" x14ac:dyDescent="0.25">
      <c r="A33" s="10">
        <v>45342</v>
      </c>
      <c r="B33" s="11" t="s">
        <v>54</v>
      </c>
      <c r="C33" s="11" t="s">
        <v>55</v>
      </c>
      <c r="D33" s="11" t="s">
        <v>56</v>
      </c>
      <c r="E33" s="10">
        <v>45342</v>
      </c>
      <c r="F33" s="12">
        <v>26520</v>
      </c>
      <c r="G33" s="10">
        <v>45372</v>
      </c>
      <c r="H33" s="12">
        <f>+F33</f>
        <v>26520</v>
      </c>
      <c r="I33" s="12">
        <f t="shared" si="3"/>
        <v>0</v>
      </c>
      <c r="J33" s="11" t="s">
        <v>20</v>
      </c>
    </row>
    <row r="34" spans="1:10" ht="15.75" x14ac:dyDescent="0.25">
      <c r="A34" s="10">
        <v>45344</v>
      </c>
      <c r="B34" s="11" t="s">
        <v>57</v>
      </c>
      <c r="C34" s="11" t="s">
        <v>58</v>
      </c>
      <c r="D34" s="11" t="s">
        <v>59</v>
      </c>
      <c r="E34" s="10">
        <v>45323</v>
      </c>
      <c r="F34" s="12">
        <v>1197</v>
      </c>
      <c r="G34" s="10">
        <v>45344</v>
      </c>
      <c r="H34" s="12">
        <f>+F34</f>
        <v>1197</v>
      </c>
      <c r="I34" s="12">
        <f t="shared" si="3"/>
        <v>0</v>
      </c>
      <c r="J34" s="11" t="s">
        <v>20</v>
      </c>
    </row>
    <row r="35" spans="1:10" ht="15.75" x14ac:dyDescent="0.25">
      <c r="A35" s="10">
        <v>45344</v>
      </c>
      <c r="B35" s="11" t="s">
        <v>57</v>
      </c>
      <c r="C35" s="11" t="s">
        <v>60</v>
      </c>
      <c r="D35" s="11" t="s">
        <v>61</v>
      </c>
      <c r="E35" s="10">
        <v>45323</v>
      </c>
      <c r="F35" s="12">
        <v>10266</v>
      </c>
      <c r="G35" s="10">
        <v>45344</v>
      </c>
      <c r="H35" s="12">
        <f>+F35</f>
        <v>10266</v>
      </c>
      <c r="I35" s="12">
        <f t="shared" si="3"/>
        <v>0</v>
      </c>
      <c r="J35" s="11" t="s">
        <v>20</v>
      </c>
    </row>
    <row r="36" spans="1:10" ht="15.75" x14ac:dyDescent="0.25">
      <c r="A36" s="10">
        <v>45344</v>
      </c>
      <c r="B36" s="11" t="s">
        <v>13</v>
      </c>
      <c r="C36" s="11" t="s">
        <v>62</v>
      </c>
      <c r="D36" s="11" t="s">
        <v>63</v>
      </c>
      <c r="E36" s="10">
        <v>45323</v>
      </c>
      <c r="F36" s="12">
        <v>1684.8</v>
      </c>
      <c r="G36" s="10">
        <v>45343</v>
      </c>
      <c r="H36" s="12"/>
      <c r="I36" s="12">
        <f t="shared" si="3"/>
        <v>1684.8</v>
      </c>
      <c r="J36" s="11" t="s">
        <v>16</v>
      </c>
    </row>
    <row r="37" spans="1:10" ht="15.75" x14ac:dyDescent="0.25">
      <c r="A37" s="10">
        <v>45344</v>
      </c>
      <c r="B37" s="11" t="s">
        <v>13</v>
      </c>
      <c r="C37" s="11" t="s">
        <v>64</v>
      </c>
      <c r="D37" s="11" t="s">
        <v>65</v>
      </c>
      <c r="E37" s="10">
        <v>45323</v>
      </c>
      <c r="F37" s="12">
        <v>357.4</v>
      </c>
      <c r="G37" s="10">
        <v>45343</v>
      </c>
      <c r="H37" s="12"/>
      <c r="I37" s="12">
        <f t="shared" si="3"/>
        <v>357.4</v>
      </c>
      <c r="J37" s="11" t="s">
        <v>16</v>
      </c>
    </row>
    <row r="38" spans="1:10" ht="15.75" x14ac:dyDescent="0.25">
      <c r="A38" s="10">
        <v>45344</v>
      </c>
      <c r="B38" s="11" t="s">
        <v>13</v>
      </c>
      <c r="C38" s="11" t="s">
        <v>66</v>
      </c>
      <c r="D38" s="11" t="s">
        <v>67</v>
      </c>
      <c r="E38" s="10">
        <v>45323</v>
      </c>
      <c r="F38" s="12">
        <v>2100</v>
      </c>
      <c r="G38" s="10">
        <v>45343</v>
      </c>
      <c r="H38" s="12"/>
      <c r="I38" s="12">
        <f t="shared" si="3"/>
        <v>2100</v>
      </c>
      <c r="J38" s="11" t="s">
        <v>16</v>
      </c>
    </row>
    <row r="39" spans="1:10" ht="15.75" x14ac:dyDescent="0.25">
      <c r="A39" s="10">
        <v>45344</v>
      </c>
      <c r="B39" s="11" t="s">
        <v>13</v>
      </c>
      <c r="C39" s="11" t="s">
        <v>68</v>
      </c>
      <c r="D39" s="11" t="s">
        <v>69</v>
      </c>
      <c r="E39" s="10">
        <v>45323</v>
      </c>
      <c r="F39" s="12">
        <v>1000</v>
      </c>
      <c r="G39" s="10">
        <v>45343</v>
      </c>
      <c r="H39" s="12"/>
      <c r="I39" s="12">
        <f t="shared" si="3"/>
        <v>1000</v>
      </c>
      <c r="J39" s="11" t="s">
        <v>16</v>
      </c>
    </row>
    <row r="40" spans="1:10" ht="15.75" x14ac:dyDescent="0.25">
      <c r="A40" s="10">
        <v>45344</v>
      </c>
      <c r="B40" s="11" t="s">
        <v>70</v>
      </c>
      <c r="C40" s="11" t="s">
        <v>52</v>
      </c>
      <c r="D40" s="11" t="s">
        <v>71</v>
      </c>
      <c r="E40" s="10">
        <v>45322</v>
      </c>
      <c r="F40" s="12">
        <v>276000</v>
      </c>
      <c r="G40" s="10">
        <v>45352</v>
      </c>
      <c r="H40" s="12">
        <f>+F40</f>
        <v>276000</v>
      </c>
      <c r="I40" s="12">
        <f t="shared" si="3"/>
        <v>0</v>
      </c>
      <c r="J40" s="11" t="s">
        <v>20</v>
      </c>
    </row>
    <row r="41" spans="1:10" ht="15.75" x14ac:dyDescent="0.25">
      <c r="A41" s="10">
        <v>45324</v>
      </c>
      <c r="B41" s="11" t="s">
        <v>72</v>
      </c>
      <c r="C41" s="11" t="s">
        <v>73</v>
      </c>
      <c r="D41" s="11" t="s">
        <v>74</v>
      </c>
      <c r="E41" s="10">
        <v>45324</v>
      </c>
      <c r="F41" s="12">
        <v>14090.16</v>
      </c>
      <c r="G41" s="10">
        <v>45354</v>
      </c>
      <c r="H41" s="12">
        <v>14090.16</v>
      </c>
      <c r="I41" s="12">
        <f t="shared" si="2"/>
        <v>0</v>
      </c>
      <c r="J41" s="11" t="s">
        <v>20</v>
      </c>
    </row>
    <row r="42" spans="1:10" ht="15.75" x14ac:dyDescent="0.25">
      <c r="A42" s="10">
        <v>45324</v>
      </c>
      <c r="B42" s="11" t="s">
        <v>72</v>
      </c>
      <c r="C42" s="11" t="s">
        <v>75</v>
      </c>
      <c r="D42" s="11" t="s">
        <v>76</v>
      </c>
      <c r="E42" s="10">
        <v>45324</v>
      </c>
      <c r="F42" s="12">
        <v>6002.08</v>
      </c>
      <c r="G42" s="10">
        <v>45354</v>
      </c>
      <c r="H42" s="12">
        <v>6002.08</v>
      </c>
      <c r="I42" s="12">
        <f t="shared" si="2"/>
        <v>0</v>
      </c>
      <c r="J42" s="11" t="s">
        <v>20</v>
      </c>
    </row>
    <row r="43" spans="1:10" ht="15.75" x14ac:dyDescent="0.25">
      <c r="A43" s="10">
        <v>45324</v>
      </c>
      <c r="B43" s="11" t="s">
        <v>72</v>
      </c>
      <c r="C43" s="11" t="s">
        <v>77</v>
      </c>
      <c r="D43" s="11" t="s">
        <v>78</v>
      </c>
      <c r="E43" s="10">
        <v>45324</v>
      </c>
      <c r="F43" s="12">
        <v>8447.92</v>
      </c>
      <c r="G43" s="10">
        <v>45354</v>
      </c>
      <c r="H43" s="12">
        <v>8447.92</v>
      </c>
      <c r="I43" s="12">
        <f>+F43-H43</f>
        <v>0</v>
      </c>
      <c r="J43" s="11" t="s">
        <v>20</v>
      </c>
    </row>
    <row r="44" spans="1:10" ht="15.75" x14ac:dyDescent="0.25">
      <c r="A44" s="10">
        <v>45324</v>
      </c>
      <c r="B44" s="11" t="s">
        <v>72</v>
      </c>
      <c r="C44" s="11" t="s">
        <v>79</v>
      </c>
      <c r="D44" s="11" t="s">
        <v>80</v>
      </c>
      <c r="E44" s="10">
        <v>45324</v>
      </c>
      <c r="F44" s="12">
        <v>8817.64</v>
      </c>
      <c r="G44" s="10">
        <v>45354</v>
      </c>
      <c r="H44" s="12">
        <v>8817.64</v>
      </c>
      <c r="I44" s="12">
        <f t="shared" ref="I44:I55" si="4">+F44-H44</f>
        <v>0</v>
      </c>
      <c r="J44" s="11" t="s">
        <v>20</v>
      </c>
    </row>
    <row r="45" spans="1:10" ht="15.75" x14ac:dyDescent="0.25">
      <c r="A45" s="10">
        <v>45324</v>
      </c>
      <c r="B45" s="11" t="s">
        <v>72</v>
      </c>
      <c r="C45" s="11" t="s">
        <v>81</v>
      </c>
      <c r="D45" s="11" t="s">
        <v>82</v>
      </c>
      <c r="E45" s="10">
        <v>45324</v>
      </c>
      <c r="F45" s="12">
        <v>7054.36</v>
      </c>
      <c r="G45" s="10">
        <v>45354</v>
      </c>
      <c r="H45" s="12">
        <v>7054.36</v>
      </c>
      <c r="I45" s="12">
        <f t="shared" si="4"/>
        <v>0</v>
      </c>
      <c r="J45" s="11" t="s">
        <v>20</v>
      </c>
    </row>
    <row r="46" spans="1:10" ht="15.75" x14ac:dyDescent="0.25">
      <c r="A46" s="10">
        <v>45324</v>
      </c>
      <c r="B46" s="11" t="s">
        <v>72</v>
      </c>
      <c r="C46" s="11" t="s">
        <v>83</v>
      </c>
      <c r="D46" s="11" t="s">
        <v>84</v>
      </c>
      <c r="E46" s="10">
        <v>45324</v>
      </c>
      <c r="F46" s="12">
        <v>1715.8</v>
      </c>
      <c r="G46" s="10">
        <v>45354</v>
      </c>
      <c r="H46" s="12">
        <v>1715.8</v>
      </c>
      <c r="I46" s="12">
        <f t="shared" si="4"/>
        <v>0</v>
      </c>
      <c r="J46" s="11" t="s">
        <v>20</v>
      </c>
    </row>
    <row r="47" spans="1:10" ht="15.75" x14ac:dyDescent="0.25">
      <c r="A47" s="10">
        <v>45324</v>
      </c>
      <c r="B47" s="11" t="s">
        <v>72</v>
      </c>
      <c r="C47" s="11" t="s">
        <v>85</v>
      </c>
      <c r="D47" s="11" t="s">
        <v>86</v>
      </c>
      <c r="E47" s="10">
        <v>45324</v>
      </c>
      <c r="F47" s="12">
        <v>2955.95</v>
      </c>
      <c r="G47" s="10">
        <v>45354</v>
      </c>
      <c r="H47" s="12">
        <v>2955.95</v>
      </c>
      <c r="I47" s="12">
        <f t="shared" si="4"/>
        <v>0</v>
      </c>
      <c r="J47" s="11" t="s">
        <v>20</v>
      </c>
    </row>
    <row r="48" spans="1:10" ht="15.75" x14ac:dyDescent="0.25">
      <c r="A48" s="10">
        <v>45324</v>
      </c>
      <c r="B48" s="11" t="s">
        <v>72</v>
      </c>
      <c r="C48" s="11" t="s">
        <v>87</v>
      </c>
      <c r="D48" s="11" t="s">
        <v>88</v>
      </c>
      <c r="E48" s="10">
        <v>45324</v>
      </c>
      <c r="F48" s="12">
        <v>22373.040000000001</v>
      </c>
      <c r="G48" s="10">
        <v>45354</v>
      </c>
      <c r="H48" s="12">
        <v>22373.040000000001</v>
      </c>
      <c r="I48" s="12">
        <f t="shared" si="4"/>
        <v>0</v>
      </c>
      <c r="J48" s="11" t="s">
        <v>20</v>
      </c>
    </row>
    <row r="49" spans="1:10" ht="15.75" x14ac:dyDescent="0.25">
      <c r="A49" s="10">
        <v>45324</v>
      </c>
      <c r="B49" s="11" t="s">
        <v>72</v>
      </c>
      <c r="C49" s="11" t="s">
        <v>89</v>
      </c>
      <c r="D49" s="11" t="s">
        <v>90</v>
      </c>
      <c r="E49" s="10">
        <v>45324</v>
      </c>
      <c r="F49" s="12">
        <v>14924.2</v>
      </c>
      <c r="G49" s="10">
        <v>45354</v>
      </c>
      <c r="H49" s="12">
        <v>14924.2</v>
      </c>
      <c r="I49" s="12">
        <f t="shared" si="4"/>
        <v>0</v>
      </c>
      <c r="J49" s="11" t="s">
        <v>20</v>
      </c>
    </row>
    <row r="50" spans="1:10" ht="15.75" x14ac:dyDescent="0.25">
      <c r="A50" s="10">
        <v>45324</v>
      </c>
      <c r="B50" s="11" t="s">
        <v>72</v>
      </c>
      <c r="C50" s="11" t="s">
        <v>91</v>
      </c>
      <c r="D50" s="11" t="s">
        <v>92</v>
      </c>
      <c r="E50" s="10">
        <v>45324</v>
      </c>
      <c r="F50" s="12">
        <v>11171.02</v>
      </c>
      <c r="G50" s="10">
        <v>45354</v>
      </c>
      <c r="H50" s="12">
        <v>11171.02</v>
      </c>
      <c r="I50" s="12">
        <f t="shared" si="4"/>
        <v>0</v>
      </c>
      <c r="J50" s="11" t="s">
        <v>20</v>
      </c>
    </row>
    <row r="51" spans="1:10" ht="15.75" x14ac:dyDescent="0.25">
      <c r="A51" s="10">
        <v>45328</v>
      </c>
      <c r="B51" s="11" t="s">
        <v>72</v>
      </c>
      <c r="C51" s="11" t="s">
        <v>93</v>
      </c>
      <c r="D51" s="11" t="s">
        <v>94</v>
      </c>
      <c r="E51" s="10">
        <v>45324</v>
      </c>
      <c r="F51" s="12">
        <v>57130.38</v>
      </c>
      <c r="G51" s="10">
        <v>45354</v>
      </c>
      <c r="H51" s="12">
        <v>57130.38</v>
      </c>
      <c r="I51" s="12">
        <f t="shared" si="4"/>
        <v>0</v>
      </c>
      <c r="J51" s="11" t="s">
        <v>20</v>
      </c>
    </row>
    <row r="52" spans="1:10" ht="15.75" x14ac:dyDescent="0.25">
      <c r="A52" s="10">
        <v>45328</v>
      </c>
      <c r="B52" s="11" t="s">
        <v>72</v>
      </c>
      <c r="C52" s="11" t="s">
        <v>73</v>
      </c>
      <c r="D52" s="11" t="s">
        <v>95</v>
      </c>
      <c r="E52" s="10">
        <v>45328</v>
      </c>
      <c r="F52" s="12">
        <v>127.18</v>
      </c>
      <c r="G52" s="10">
        <v>45358</v>
      </c>
      <c r="H52" s="12">
        <v>127.18</v>
      </c>
      <c r="I52" s="12">
        <f t="shared" si="4"/>
        <v>0</v>
      </c>
      <c r="J52" s="11" t="s">
        <v>20</v>
      </c>
    </row>
    <row r="53" spans="1:10" ht="15.75" x14ac:dyDescent="0.25">
      <c r="A53" s="10">
        <v>45328</v>
      </c>
      <c r="B53" s="11" t="s">
        <v>72</v>
      </c>
      <c r="C53" s="11" t="s">
        <v>93</v>
      </c>
      <c r="D53" s="11" t="s">
        <v>96</v>
      </c>
      <c r="E53" s="10">
        <v>45328</v>
      </c>
      <c r="F53" s="12">
        <v>127.18</v>
      </c>
      <c r="G53" s="10">
        <v>45358</v>
      </c>
      <c r="H53" s="12">
        <v>127.18</v>
      </c>
      <c r="I53" s="12">
        <f t="shared" si="4"/>
        <v>0</v>
      </c>
      <c r="J53" s="11" t="s">
        <v>20</v>
      </c>
    </row>
    <row r="54" spans="1:10" ht="15.75" x14ac:dyDescent="0.25">
      <c r="A54" s="10">
        <v>45330</v>
      </c>
      <c r="B54" s="11" t="s">
        <v>72</v>
      </c>
      <c r="C54" s="11" t="s">
        <v>97</v>
      </c>
      <c r="D54" s="11" t="s">
        <v>98</v>
      </c>
      <c r="E54" s="10">
        <v>45328</v>
      </c>
      <c r="F54" s="12">
        <v>14507.18</v>
      </c>
      <c r="G54" s="10">
        <v>45360</v>
      </c>
      <c r="H54" s="12">
        <v>14507.18</v>
      </c>
      <c r="I54" s="12">
        <f t="shared" si="4"/>
        <v>0</v>
      </c>
      <c r="J54" s="11" t="s">
        <v>20</v>
      </c>
    </row>
    <row r="55" spans="1:10" ht="15.75" x14ac:dyDescent="0.25">
      <c r="A55" s="10">
        <v>45330</v>
      </c>
      <c r="B55" s="11" t="s">
        <v>72</v>
      </c>
      <c r="C55" s="11" t="s">
        <v>75</v>
      </c>
      <c r="D55" s="11" t="s">
        <v>99</v>
      </c>
      <c r="E55" s="10">
        <v>45330</v>
      </c>
      <c r="F55" s="12">
        <v>127.18</v>
      </c>
      <c r="G55" s="10">
        <v>45360</v>
      </c>
      <c r="H55" s="12">
        <v>127.18</v>
      </c>
      <c r="I55" s="12">
        <f t="shared" si="4"/>
        <v>0</v>
      </c>
      <c r="J55" s="11" t="s">
        <v>20</v>
      </c>
    </row>
    <row r="56" spans="1:10" ht="15.75" x14ac:dyDescent="0.25">
      <c r="A56" s="10">
        <v>45337</v>
      </c>
      <c r="B56" s="11" t="s">
        <v>100</v>
      </c>
      <c r="C56" s="11" t="s">
        <v>101</v>
      </c>
      <c r="D56" s="11" t="s">
        <v>102</v>
      </c>
      <c r="E56" s="10">
        <v>45323</v>
      </c>
      <c r="F56" s="12">
        <v>299032.96000000002</v>
      </c>
      <c r="G56" s="10">
        <v>45353</v>
      </c>
      <c r="H56" s="12">
        <f>+F56</f>
        <v>299032.96000000002</v>
      </c>
      <c r="I56" s="12">
        <f>+F56-H56</f>
        <v>0</v>
      </c>
      <c r="J56" s="11" t="s">
        <v>20</v>
      </c>
    </row>
    <row r="57" spans="1:10" ht="15.75" x14ac:dyDescent="0.25">
      <c r="A57" s="10">
        <v>45344</v>
      </c>
      <c r="B57" s="11" t="s">
        <v>103</v>
      </c>
      <c r="C57" s="11" t="s">
        <v>104</v>
      </c>
      <c r="D57" s="11" t="s">
        <v>105</v>
      </c>
      <c r="E57" s="10">
        <v>45327</v>
      </c>
      <c r="F57" s="12">
        <v>791132.92</v>
      </c>
      <c r="G57" s="10">
        <v>45348</v>
      </c>
      <c r="H57" s="12">
        <f>+F57</f>
        <v>791132.92</v>
      </c>
      <c r="I57" s="12">
        <f t="shared" ref="I57:I97" si="5">+F57-H57</f>
        <v>0</v>
      </c>
      <c r="J57" s="11" t="s">
        <v>20</v>
      </c>
    </row>
    <row r="58" spans="1:10" ht="15.75" x14ac:dyDescent="0.25">
      <c r="A58" s="10">
        <v>45344</v>
      </c>
      <c r="B58" s="11" t="s">
        <v>103</v>
      </c>
      <c r="C58" s="11" t="s">
        <v>106</v>
      </c>
      <c r="D58" s="11" t="s">
        <v>107</v>
      </c>
      <c r="E58" s="10">
        <v>45327</v>
      </c>
      <c r="F58" s="12">
        <v>78135.67</v>
      </c>
      <c r="G58" s="10">
        <v>45348</v>
      </c>
      <c r="H58" s="12">
        <f>+F58</f>
        <v>78135.67</v>
      </c>
      <c r="I58" s="12">
        <f t="shared" si="5"/>
        <v>0</v>
      </c>
      <c r="J58" s="11" t="s">
        <v>20</v>
      </c>
    </row>
    <row r="59" spans="1:10" ht="15.75" x14ac:dyDescent="0.25">
      <c r="A59" s="10">
        <v>45337</v>
      </c>
      <c r="B59" s="11" t="s">
        <v>103</v>
      </c>
      <c r="C59" s="11" t="s">
        <v>106</v>
      </c>
      <c r="D59" s="11" t="s">
        <v>108</v>
      </c>
      <c r="E59" s="10">
        <v>45335</v>
      </c>
      <c r="F59" s="12">
        <v>167600.63</v>
      </c>
      <c r="G59" s="10">
        <v>45350</v>
      </c>
      <c r="H59" s="12">
        <f>+F59</f>
        <v>167600.63</v>
      </c>
      <c r="I59" s="12">
        <f t="shared" si="5"/>
        <v>0</v>
      </c>
      <c r="J59" s="11" t="s">
        <v>20</v>
      </c>
    </row>
    <row r="60" spans="1:10" ht="15.75" x14ac:dyDescent="0.25">
      <c r="A60" s="10">
        <v>45338</v>
      </c>
      <c r="B60" s="11" t="s">
        <v>109</v>
      </c>
      <c r="C60" s="11" t="s">
        <v>110</v>
      </c>
      <c r="D60" s="11" t="s">
        <v>111</v>
      </c>
      <c r="E60" s="10">
        <v>45338</v>
      </c>
      <c r="F60" s="12">
        <v>326310.5</v>
      </c>
      <c r="G60" s="10">
        <v>45398</v>
      </c>
      <c r="H60" s="12"/>
      <c r="I60" s="12">
        <f t="shared" si="5"/>
        <v>326310.5</v>
      </c>
      <c r="J60" s="11" t="s">
        <v>16</v>
      </c>
    </row>
    <row r="61" spans="1:10" ht="15.75" x14ac:dyDescent="0.25">
      <c r="A61" s="10">
        <v>45338</v>
      </c>
      <c r="B61" s="11" t="s">
        <v>112</v>
      </c>
      <c r="C61" s="11" t="s">
        <v>113</v>
      </c>
      <c r="D61" s="11" t="s">
        <v>114</v>
      </c>
      <c r="E61" s="10">
        <v>45338</v>
      </c>
      <c r="F61" s="12">
        <v>231813.36</v>
      </c>
      <c r="G61" s="10">
        <v>45339</v>
      </c>
      <c r="H61" s="12">
        <f>+F61</f>
        <v>231813.36</v>
      </c>
      <c r="I61" s="12">
        <f t="shared" si="5"/>
        <v>0</v>
      </c>
      <c r="J61" s="11" t="s">
        <v>20</v>
      </c>
    </row>
    <row r="62" spans="1:10" ht="15.75" x14ac:dyDescent="0.25">
      <c r="A62" s="10">
        <v>45339</v>
      </c>
      <c r="B62" s="11" t="s">
        <v>115</v>
      </c>
      <c r="C62" s="11" t="s">
        <v>116</v>
      </c>
      <c r="D62" s="11" t="s">
        <v>117</v>
      </c>
      <c r="E62" s="10">
        <v>45339</v>
      </c>
      <c r="F62" s="12">
        <v>91043.57</v>
      </c>
      <c r="G62" s="10">
        <v>45369</v>
      </c>
      <c r="H62" s="12"/>
      <c r="I62" s="12">
        <f t="shared" si="5"/>
        <v>91043.57</v>
      </c>
      <c r="J62" s="11" t="s">
        <v>16</v>
      </c>
    </row>
    <row r="63" spans="1:10" ht="15.75" x14ac:dyDescent="0.25">
      <c r="A63" s="10">
        <v>45343</v>
      </c>
      <c r="B63" s="11" t="s">
        <v>118</v>
      </c>
      <c r="C63" s="11" t="s">
        <v>119</v>
      </c>
      <c r="D63" s="11" t="s">
        <v>120</v>
      </c>
      <c r="E63" s="10">
        <v>45337</v>
      </c>
      <c r="F63" s="12">
        <v>234230</v>
      </c>
      <c r="G63" s="10">
        <v>45379</v>
      </c>
      <c r="H63" s="12"/>
      <c r="I63" s="12">
        <f t="shared" si="5"/>
        <v>234230</v>
      </c>
      <c r="J63" s="11" t="s">
        <v>16</v>
      </c>
    </row>
    <row r="64" spans="1:10" ht="15.75" x14ac:dyDescent="0.25">
      <c r="A64" s="10">
        <v>45348</v>
      </c>
      <c r="B64" s="11" t="s">
        <v>121</v>
      </c>
      <c r="C64" s="11" t="s">
        <v>122</v>
      </c>
      <c r="D64" s="11" t="s">
        <v>123</v>
      </c>
      <c r="E64" s="10">
        <v>45348</v>
      </c>
      <c r="F64" s="12">
        <v>1759856.72</v>
      </c>
      <c r="G64" s="10">
        <v>45379</v>
      </c>
      <c r="H64" s="12"/>
      <c r="I64" s="12">
        <f t="shared" si="5"/>
        <v>1759856.72</v>
      </c>
      <c r="J64" s="11" t="s">
        <v>16</v>
      </c>
    </row>
    <row r="65" spans="1:10" ht="15.75" x14ac:dyDescent="0.25">
      <c r="A65" s="10">
        <v>45348</v>
      </c>
      <c r="B65" s="11" t="s">
        <v>124</v>
      </c>
      <c r="C65" s="11" t="s">
        <v>125</v>
      </c>
      <c r="D65" s="11" t="s">
        <v>126</v>
      </c>
      <c r="E65" s="10">
        <v>45348</v>
      </c>
      <c r="F65" s="12">
        <v>932484.62</v>
      </c>
      <c r="G65" s="10">
        <v>45379</v>
      </c>
      <c r="H65" s="12"/>
      <c r="I65" s="12">
        <f t="shared" si="5"/>
        <v>932484.62</v>
      </c>
      <c r="J65" s="11" t="s">
        <v>16</v>
      </c>
    </row>
    <row r="66" spans="1:10" ht="15.75" x14ac:dyDescent="0.25">
      <c r="A66" s="10">
        <v>45348</v>
      </c>
      <c r="B66" s="11" t="s">
        <v>127</v>
      </c>
      <c r="C66" s="11" t="s">
        <v>128</v>
      </c>
      <c r="D66" s="11" t="s">
        <v>129</v>
      </c>
      <c r="E66" s="10">
        <v>45348</v>
      </c>
      <c r="F66" s="12">
        <v>1748633.65</v>
      </c>
      <c r="G66" s="10">
        <v>45379</v>
      </c>
      <c r="H66" s="12"/>
      <c r="I66" s="12">
        <f t="shared" si="5"/>
        <v>1748633.65</v>
      </c>
      <c r="J66" s="11" t="s">
        <v>16</v>
      </c>
    </row>
    <row r="67" spans="1:10" ht="15.75" x14ac:dyDescent="0.25">
      <c r="A67" s="10">
        <v>45350</v>
      </c>
      <c r="B67" s="11" t="s">
        <v>49</v>
      </c>
      <c r="C67" s="11" t="s">
        <v>130</v>
      </c>
      <c r="D67" s="11" t="s">
        <v>131</v>
      </c>
      <c r="E67" s="10">
        <v>45348</v>
      </c>
      <c r="F67" s="12">
        <v>60000</v>
      </c>
      <c r="G67" s="10">
        <v>45378</v>
      </c>
      <c r="H67" s="12"/>
      <c r="I67" s="12">
        <f t="shared" si="5"/>
        <v>60000</v>
      </c>
      <c r="J67" s="11" t="s">
        <v>16</v>
      </c>
    </row>
    <row r="68" spans="1:10" ht="15.75" x14ac:dyDescent="0.25">
      <c r="A68" s="10">
        <v>45327</v>
      </c>
      <c r="B68" s="11" t="s">
        <v>132</v>
      </c>
      <c r="C68" s="11" t="s">
        <v>133</v>
      </c>
      <c r="D68" s="11" t="s">
        <v>134</v>
      </c>
      <c r="E68" s="10">
        <v>45336</v>
      </c>
      <c r="F68" s="12">
        <v>528000</v>
      </c>
      <c r="G68" s="10">
        <v>45365</v>
      </c>
      <c r="H68" s="12"/>
      <c r="I68" s="12">
        <f t="shared" si="5"/>
        <v>528000</v>
      </c>
      <c r="J68" s="11" t="s">
        <v>16</v>
      </c>
    </row>
    <row r="69" spans="1:10" ht="15.75" x14ac:dyDescent="0.25">
      <c r="A69" s="10">
        <v>45327</v>
      </c>
      <c r="B69" s="11" t="s">
        <v>132</v>
      </c>
      <c r="C69" s="11" t="s">
        <v>133</v>
      </c>
      <c r="D69" s="11" t="s">
        <v>135</v>
      </c>
      <c r="E69" s="10">
        <v>45331</v>
      </c>
      <c r="F69" s="12">
        <v>886400</v>
      </c>
      <c r="G69" s="10">
        <v>45391</v>
      </c>
      <c r="H69" s="12"/>
      <c r="I69" s="12">
        <f t="shared" si="5"/>
        <v>886400</v>
      </c>
      <c r="J69" s="11" t="s">
        <v>16</v>
      </c>
    </row>
    <row r="70" spans="1:10" ht="15.75" x14ac:dyDescent="0.25">
      <c r="A70" s="10">
        <v>45327</v>
      </c>
      <c r="B70" s="11" t="s">
        <v>132</v>
      </c>
      <c r="C70" s="11" t="s">
        <v>133</v>
      </c>
      <c r="D70" s="11" t="s">
        <v>136</v>
      </c>
      <c r="E70" s="10">
        <v>45337</v>
      </c>
      <c r="F70" s="12">
        <v>715700</v>
      </c>
      <c r="G70" s="10">
        <v>45397</v>
      </c>
      <c r="H70" s="12"/>
      <c r="I70" s="12">
        <f t="shared" si="5"/>
        <v>715700</v>
      </c>
      <c r="J70" s="11" t="s">
        <v>16</v>
      </c>
    </row>
    <row r="71" spans="1:10" ht="15.75" x14ac:dyDescent="0.25">
      <c r="A71" s="10">
        <v>45327</v>
      </c>
      <c r="B71" s="11" t="s">
        <v>132</v>
      </c>
      <c r="C71" s="11" t="s">
        <v>133</v>
      </c>
      <c r="D71" s="11" t="s">
        <v>137</v>
      </c>
      <c r="E71" s="10">
        <v>45344</v>
      </c>
      <c r="F71" s="12">
        <v>715700</v>
      </c>
      <c r="G71" s="10">
        <v>45404</v>
      </c>
      <c r="H71" s="12"/>
      <c r="I71" s="12">
        <f t="shared" si="5"/>
        <v>715700</v>
      </c>
      <c r="J71" s="11" t="s">
        <v>16</v>
      </c>
    </row>
    <row r="72" spans="1:10" ht="15.75" x14ac:dyDescent="0.25">
      <c r="A72" s="10">
        <v>45327</v>
      </c>
      <c r="B72" s="11" t="s">
        <v>132</v>
      </c>
      <c r="C72" s="11" t="s">
        <v>133</v>
      </c>
      <c r="D72" s="11" t="s">
        <v>138</v>
      </c>
      <c r="E72" s="10">
        <v>45351</v>
      </c>
      <c r="F72" s="12">
        <v>443200</v>
      </c>
      <c r="G72" s="10">
        <v>45411</v>
      </c>
      <c r="H72" s="12"/>
      <c r="I72" s="12">
        <f t="shared" si="5"/>
        <v>443200</v>
      </c>
      <c r="J72" s="11" t="s">
        <v>16</v>
      </c>
    </row>
    <row r="73" spans="1:10" ht="15.75" x14ac:dyDescent="0.25">
      <c r="A73" s="10">
        <v>45350</v>
      </c>
      <c r="B73" s="11" t="s">
        <v>51</v>
      </c>
      <c r="C73" s="11" t="s">
        <v>52</v>
      </c>
      <c r="D73" s="11" t="s">
        <v>139</v>
      </c>
      <c r="E73" s="10">
        <v>45336</v>
      </c>
      <c r="F73" s="12">
        <v>1232000</v>
      </c>
      <c r="G73" s="10">
        <v>45376</v>
      </c>
      <c r="H73" s="12"/>
      <c r="I73" s="12">
        <f t="shared" si="5"/>
        <v>1232000</v>
      </c>
      <c r="J73" s="11" t="s">
        <v>16</v>
      </c>
    </row>
    <row r="74" spans="1:10" ht="15.75" x14ac:dyDescent="0.25">
      <c r="A74" s="10">
        <v>45350</v>
      </c>
      <c r="B74" s="11" t="s">
        <v>140</v>
      </c>
      <c r="C74" s="11" t="s">
        <v>141</v>
      </c>
      <c r="D74" s="11" t="s">
        <v>142</v>
      </c>
      <c r="E74" s="10">
        <v>45350</v>
      </c>
      <c r="F74" s="12">
        <v>1454940</v>
      </c>
      <c r="G74" s="10">
        <v>45371</v>
      </c>
      <c r="H74" s="12"/>
      <c r="I74" s="12">
        <f t="shared" si="5"/>
        <v>1454940</v>
      </c>
      <c r="J74" s="11" t="s">
        <v>16</v>
      </c>
    </row>
    <row r="75" spans="1:10" ht="15.75" x14ac:dyDescent="0.25">
      <c r="A75" s="10">
        <v>45350</v>
      </c>
      <c r="B75" s="11" t="s">
        <v>140</v>
      </c>
      <c r="C75" s="11" t="s">
        <v>141</v>
      </c>
      <c r="D75" s="11" t="s">
        <v>143</v>
      </c>
      <c r="E75" s="10">
        <v>45350</v>
      </c>
      <c r="F75" s="12">
        <v>424800</v>
      </c>
      <c r="G75" s="10">
        <v>45371</v>
      </c>
      <c r="H75" s="12"/>
      <c r="I75" s="12">
        <f t="shared" si="5"/>
        <v>424800</v>
      </c>
      <c r="J75" s="11" t="s">
        <v>16</v>
      </c>
    </row>
    <row r="76" spans="1:10" ht="15.75" x14ac:dyDescent="0.25">
      <c r="A76" s="10">
        <v>45355</v>
      </c>
      <c r="B76" s="11" t="s">
        <v>36</v>
      </c>
      <c r="C76" s="11" t="s">
        <v>144</v>
      </c>
      <c r="D76" s="11" t="s">
        <v>145</v>
      </c>
      <c r="E76" s="10">
        <v>45349</v>
      </c>
      <c r="F76" s="12">
        <v>4135.75</v>
      </c>
      <c r="G76" s="10">
        <v>45380</v>
      </c>
      <c r="H76" s="12"/>
      <c r="I76" s="12">
        <v>4134.75</v>
      </c>
      <c r="J76" s="11" t="s">
        <v>16</v>
      </c>
    </row>
    <row r="77" spans="1:10" ht="15.75" x14ac:dyDescent="0.25">
      <c r="A77" s="10">
        <v>45355</v>
      </c>
      <c r="B77" s="11" t="s">
        <v>36</v>
      </c>
      <c r="C77" s="11" t="s">
        <v>144</v>
      </c>
      <c r="D77" s="11" t="s">
        <v>146</v>
      </c>
      <c r="E77" s="10">
        <v>45349</v>
      </c>
      <c r="F77" s="12">
        <v>8847.2999999999993</v>
      </c>
      <c r="G77" s="10">
        <v>45380</v>
      </c>
      <c r="H77" s="12"/>
      <c r="I77" s="12">
        <f t="shared" si="5"/>
        <v>8847.2999999999993</v>
      </c>
      <c r="J77" s="11" t="s">
        <v>16</v>
      </c>
    </row>
    <row r="78" spans="1:10" ht="15.75" x14ac:dyDescent="0.25">
      <c r="A78" s="10">
        <v>45355</v>
      </c>
      <c r="B78" s="11" t="s">
        <v>36</v>
      </c>
      <c r="C78" s="11" t="s">
        <v>144</v>
      </c>
      <c r="D78" s="11" t="s">
        <v>147</v>
      </c>
      <c r="E78" s="10">
        <v>45349</v>
      </c>
      <c r="F78" s="12">
        <v>22104.03</v>
      </c>
      <c r="G78" s="10">
        <v>45380</v>
      </c>
      <c r="H78" s="12"/>
      <c r="I78" s="12">
        <f t="shared" si="5"/>
        <v>22104.03</v>
      </c>
      <c r="J78" s="11" t="s">
        <v>16</v>
      </c>
    </row>
    <row r="79" spans="1:10" ht="15.75" x14ac:dyDescent="0.25">
      <c r="A79" s="10">
        <v>45355</v>
      </c>
      <c r="B79" s="11" t="s">
        <v>36</v>
      </c>
      <c r="C79" s="11" t="s">
        <v>144</v>
      </c>
      <c r="D79" s="11" t="s">
        <v>148</v>
      </c>
      <c r="E79" s="10">
        <v>45349</v>
      </c>
      <c r="F79" s="12">
        <v>11207.06</v>
      </c>
      <c r="G79" s="10">
        <v>45380</v>
      </c>
      <c r="H79" s="12"/>
      <c r="I79" s="12">
        <f t="shared" si="5"/>
        <v>11207.06</v>
      </c>
      <c r="J79" s="11" t="s">
        <v>16</v>
      </c>
    </row>
    <row r="80" spans="1:10" ht="15.75" x14ac:dyDescent="0.25">
      <c r="A80" s="10">
        <v>45355</v>
      </c>
      <c r="B80" s="11" t="s">
        <v>36</v>
      </c>
      <c r="C80" s="11" t="s">
        <v>144</v>
      </c>
      <c r="D80" s="11" t="s">
        <v>149</v>
      </c>
      <c r="E80" s="10">
        <v>45349</v>
      </c>
      <c r="F80" s="12">
        <v>4719.29</v>
      </c>
      <c r="G80" s="10">
        <v>45380</v>
      </c>
      <c r="H80" s="12"/>
      <c r="I80" s="12">
        <f t="shared" si="5"/>
        <v>4719.29</v>
      </c>
      <c r="J80" s="11" t="s">
        <v>16</v>
      </c>
    </row>
    <row r="81" spans="1:10" ht="15.75" x14ac:dyDescent="0.25">
      <c r="A81" s="10">
        <v>45355</v>
      </c>
      <c r="B81" s="11" t="s">
        <v>36</v>
      </c>
      <c r="C81" s="11" t="s">
        <v>144</v>
      </c>
      <c r="D81" s="11" t="s">
        <v>150</v>
      </c>
      <c r="E81" s="10">
        <v>45349</v>
      </c>
      <c r="F81" s="12">
        <v>5917.24</v>
      </c>
      <c r="G81" s="10">
        <v>45380</v>
      </c>
      <c r="H81" s="12"/>
      <c r="I81" s="12">
        <f t="shared" si="5"/>
        <v>5917.24</v>
      </c>
      <c r="J81" s="11" t="s">
        <v>16</v>
      </c>
    </row>
    <row r="82" spans="1:10" ht="15.75" x14ac:dyDescent="0.25">
      <c r="A82" s="10">
        <v>45355</v>
      </c>
      <c r="B82" s="11" t="s">
        <v>36</v>
      </c>
      <c r="C82" s="11" t="s">
        <v>144</v>
      </c>
      <c r="D82" s="11" t="s">
        <v>151</v>
      </c>
      <c r="E82" s="10">
        <v>45349</v>
      </c>
      <c r="F82" s="12">
        <v>6527.42</v>
      </c>
      <c r="G82" s="10">
        <v>45380</v>
      </c>
      <c r="H82" s="12"/>
      <c r="I82" s="12">
        <f t="shared" si="5"/>
        <v>6527.42</v>
      </c>
      <c r="J82" s="11" t="s">
        <v>16</v>
      </c>
    </row>
    <row r="83" spans="1:10" ht="15.75" x14ac:dyDescent="0.25">
      <c r="A83" s="10">
        <v>45355</v>
      </c>
      <c r="B83" s="11" t="s">
        <v>36</v>
      </c>
      <c r="C83" s="11" t="s">
        <v>144</v>
      </c>
      <c r="D83" s="11" t="s">
        <v>152</v>
      </c>
      <c r="E83" s="10">
        <v>45349</v>
      </c>
      <c r="F83" s="12">
        <v>16476.830000000002</v>
      </c>
      <c r="G83" s="10">
        <v>45380</v>
      </c>
      <c r="H83" s="12"/>
      <c r="I83" s="12">
        <f t="shared" si="5"/>
        <v>16476.830000000002</v>
      </c>
      <c r="J83" s="11" t="s">
        <v>16</v>
      </c>
    </row>
    <row r="84" spans="1:10" ht="15.75" x14ac:dyDescent="0.25">
      <c r="A84" s="10">
        <v>45355</v>
      </c>
      <c r="B84" s="11" t="s">
        <v>36</v>
      </c>
      <c r="C84" s="11" t="s">
        <v>144</v>
      </c>
      <c r="D84" s="11" t="s">
        <v>153</v>
      </c>
      <c r="E84" s="10">
        <v>45349</v>
      </c>
      <c r="F84" s="12">
        <v>199361.09</v>
      </c>
      <c r="G84" s="10">
        <v>45380</v>
      </c>
      <c r="H84" s="12"/>
      <c r="I84" s="12">
        <f t="shared" si="5"/>
        <v>199361.09</v>
      </c>
      <c r="J84" s="11" t="s">
        <v>16</v>
      </c>
    </row>
    <row r="85" spans="1:10" ht="15.75" x14ac:dyDescent="0.25">
      <c r="A85" s="10">
        <v>45350</v>
      </c>
      <c r="B85" s="11" t="s">
        <v>51</v>
      </c>
      <c r="C85" s="11" t="s">
        <v>52</v>
      </c>
      <c r="D85" s="11" t="s">
        <v>154</v>
      </c>
      <c r="E85" s="10">
        <v>45350</v>
      </c>
      <c r="F85" s="12">
        <v>1317800</v>
      </c>
      <c r="G85" s="10">
        <v>45390</v>
      </c>
      <c r="H85" s="12"/>
      <c r="I85" s="12">
        <f t="shared" si="5"/>
        <v>1317800</v>
      </c>
      <c r="J85" s="11" t="s">
        <v>16</v>
      </c>
    </row>
    <row r="86" spans="1:10" ht="15.75" x14ac:dyDescent="0.25">
      <c r="A86" s="10">
        <v>45358</v>
      </c>
      <c r="B86" s="11" t="s">
        <v>155</v>
      </c>
      <c r="C86" s="11" t="s">
        <v>156</v>
      </c>
      <c r="D86" s="11" t="s">
        <v>157</v>
      </c>
      <c r="E86" s="10">
        <v>45351</v>
      </c>
      <c r="F86" s="12">
        <v>5597.96</v>
      </c>
      <c r="G86" s="10">
        <v>45381</v>
      </c>
      <c r="H86" s="12"/>
      <c r="I86" s="12">
        <f t="shared" si="5"/>
        <v>5597.96</v>
      </c>
      <c r="J86" s="11" t="s">
        <v>16</v>
      </c>
    </row>
    <row r="87" spans="1:10" ht="15.75" x14ac:dyDescent="0.25">
      <c r="A87" s="10">
        <v>45358</v>
      </c>
      <c r="B87" s="11" t="s">
        <v>155</v>
      </c>
      <c r="C87" s="11" t="s">
        <v>158</v>
      </c>
      <c r="D87" s="11" t="s">
        <v>159</v>
      </c>
      <c r="E87" s="10">
        <v>45351</v>
      </c>
      <c r="F87" s="12">
        <v>128.96</v>
      </c>
      <c r="G87" s="10">
        <v>45381</v>
      </c>
      <c r="H87" s="12"/>
      <c r="I87" s="12">
        <f t="shared" si="5"/>
        <v>128.96</v>
      </c>
      <c r="J87" s="11" t="s">
        <v>16</v>
      </c>
    </row>
    <row r="88" spans="1:10" ht="15.75" x14ac:dyDescent="0.25">
      <c r="A88" s="10">
        <v>45358</v>
      </c>
      <c r="B88" s="11" t="s">
        <v>155</v>
      </c>
      <c r="C88" s="11" t="s">
        <v>158</v>
      </c>
      <c r="D88" s="11" t="s">
        <v>160</v>
      </c>
      <c r="E88" s="10">
        <v>45351</v>
      </c>
      <c r="F88" s="12">
        <v>14566.21</v>
      </c>
      <c r="G88" s="10">
        <v>45381</v>
      </c>
      <c r="H88" s="12"/>
      <c r="I88" s="12">
        <f t="shared" si="5"/>
        <v>14566.21</v>
      </c>
      <c r="J88" s="11" t="s">
        <v>16</v>
      </c>
    </row>
    <row r="89" spans="1:10" ht="15.75" x14ac:dyDescent="0.25">
      <c r="A89" s="10">
        <v>45358</v>
      </c>
      <c r="B89" s="11" t="s">
        <v>155</v>
      </c>
      <c r="C89" s="11" t="s">
        <v>161</v>
      </c>
      <c r="D89" s="11" t="s">
        <v>162</v>
      </c>
      <c r="E89" s="10">
        <v>45351</v>
      </c>
      <c r="F89" s="12">
        <v>2082.4899999999998</v>
      </c>
      <c r="G89" s="10">
        <v>45381</v>
      </c>
      <c r="H89" s="12"/>
      <c r="I89" s="12">
        <f t="shared" si="5"/>
        <v>2082.4899999999998</v>
      </c>
      <c r="J89" s="11" t="s">
        <v>16</v>
      </c>
    </row>
    <row r="90" spans="1:10" ht="15.75" x14ac:dyDescent="0.25">
      <c r="A90" s="10">
        <v>45358</v>
      </c>
      <c r="B90" s="11" t="s">
        <v>155</v>
      </c>
      <c r="C90" s="11" t="s">
        <v>163</v>
      </c>
      <c r="D90" s="11" t="s">
        <v>164</v>
      </c>
      <c r="E90" s="10">
        <v>45351</v>
      </c>
      <c r="F90" s="12">
        <v>2847.59</v>
      </c>
      <c r="G90" s="10">
        <v>45381</v>
      </c>
      <c r="H90" s="12"/>
      <c r="I90" s="12">
        <f t="shared" si="5"/>
        <v>2847.59</v>
      </c>
      <c r="J90" s="11" t="s">
        <v>16</v>
      </c>
    </row>
    <row r="91" spans="1:10" ht="15.75" x14ac:dyDescent="0.25">
      <c r="A91" s="10">
        <v>45358</v>
      </c>
      <c r="B91" s="11" t="s">
        <v>155</v>
      </c>
      <c r="C91" s="11" t="s">
        <v>165</v>
      </c>
      <c r="D91" s="11" t="s">
        <v>166</v>
      </c>
      <c r="E91" s="10">
        <v>45351</v>
      </c>
      <c r="F91" s="12">
        <v>14230.46</v>
      </c>
      <c r="G91" s="10">
        <v>45381</v>
      </c>
      <c r="H91" s="12"/>
      <c r="I91" s="12">
        <f t="shared" si="5"/>
        <v>14230.46</v>
      </c>
      <c r="J91" s="11" t="s">
        <v>16</v>
      </c>
    </row>
    <row r="92" spans="1:10" ht="15.75" x14ac:dyDescent="0.25">
      <c r="A92" s="10">
        <v>45358</v>
      </c>
      <c r="B92" s="11" t="s">
        <v>155</v>
      </c>
      <c r="C92" s="11" t="s">
        <v>167</v>
      </c>
      <c r="D92" s="11" t="s">
        <v>168</v>
      </c>
      <c r="E92" s="10">
        <v>45351</v>
      </c>
      <c r="F92" s="12">
        <v>9583.68</v>
      </c>
      <c r="G92" s="10">
        <v>45381</v>
      </c>
      <c r="H92" s="12"/>
      <c r="I92" s="12">
        <f t="shared" si="5"/>
        <v>9583.68</v>
      </c>
      <c r="J92" s="11" t="s">
        <v>16</v>
      </c>
    </row>
    <row r="93" spans="1:10" ht="15.75" x14ac:dyDescent="0.25">
      <c r="A93" s="10">
        <v>45358</v>
      </c>
      <c r="B93" s="11" t="s">
        <v>155</v>
      </c>
      <c r="C93" s="11" t="s">
        <v>169</v>
      </c>
      <c r="D93" s="11" t="s">
        <v>170</v>
      </c>
      <c r="E93" s="10">
        <v>45351</v>
      </c>
      <c r="F93" s="12">
        <v>14566.21</v>
      </c>
      <c r="G93" s="10">
        <v>45381</v>
      </c>
      <c r="H93" s="12"/>
      <c r="I93" s="12">
        <f t="shared" si="5"/>
        <v>14566.21</v>
      </c>
      <c r="J93" s="11" t="s">
        <v>16</v>
      </c>
    </row>
    <row r="94" spans="1:10" ht="15.75" x14ac:dyDescent="0.25">
      <c r="A94" s="10">
        <v>45358</v>
      </c>
      <c r="B94" s="11" t="s">
        <v>155</v>
      </c>
      <c r="C94" s="11" t="s">
        <v>171</v>
      </c>
      <c r="D94" s="11" t="s">
        <v>172</v>
      </c>
      <c r="E94" s="10">
        <v>45351</v>
      </c>
      <c r="F94" s="12">
        <v>2410.39</v>
      </c>
      <c r="G94" s="10">
        <v>45381</v>
      </c>
      <c r="H94" s="12"/>
      <c r="I94" s="12">
        <f t="shared" si="5"/>
        <v>2410.39</v>
      </c>
      <c r="J94" s="11" t="s">
        <v>16</v>
      </c>
    </row>
    <row r="95" spans="1:10" ht="15.75" x14ac:dyDescent="0.25">
      <c r="A95" s="10">
        <v>45358</v>
      </c>
      <c r="B95" s="11" t="s">
        <v>155</v>
      </c>
      <c r="C95" s="11" t="s">
        <v>173</v>
      </c>
      <c r="D95" s="11" t="s">
        <v>174</v>
      </c>
      <c r="E95" s="10">
        <v>45351</v>
      </c>
      <c r="F95" s="12">
        <v>49766.239999999998</v>
      </c>
      <c r="G95" s="10">
        <v>45381</v>
      </c>
      <c r="H95" s="12"/>
      <c r="I95" s="12">
        <f t="shared" si="5"/>
        <v>49766.239999999998</v>
      </c>
      <c r="J95" s="11" t="s">
        <v>16</v>
      </c>
    </row>
    <row r="96" spans="1:10" ht="15.75" x14ac:dyDescent="0.25">
      <c r="A96" s="10">
        <v>45358</v>
      </c>
      <c r="B96" s="11" t="s">
        <v>155</v>
      </c>
      <c r="C96" s="11" t="s">
        <v>175</v>
      </c>
      <c r="D96" s="11" t="s">
        <v>176</v>
      </c>
      <c r="E96" s="10">
        <v>45351</v>
      </c>
      <c r="F96" s="12">
        <v>6817.88</v>
      </c>
      <c r="G96" s="10">
        <v>45381</v>
      </c>
      <c r="H96" s="12"/>
      <c r="I96" s="12">
        <f t="shared" si="5"/>
        <v>6817.88</v>
      </c>
      <c r="J96" s="11" t="s">
        <v>16</v>
      </c>
    </row>
    <row r="97" spans="1:10" ht="15.75" x14ac:dyDescent="0.25">
      <c r="A97" s="10">
        <v>45358</v>
      </c>
      <c r="B97" s="11" t="s">
        <v>155</v>
      </c>
      <c r="C97" s="11" t="s">
        <v>177</v>
      </c>
      <c r="D97" s="11" t="s">
        <v>178</v>
      </c>
      <c r="E97" s="10">
        <v>45351</v>
      </c>
      <c r="F97" s="12">
        <v>3675.26</v>
      </c>
      <c r="G97" s="10">
        <v>45381</v>
      </c>
      <c r="H97" s="12"/>
      <c r="I97" s="12">
        <f t="shared" si="5"/>
        <v>3675.26</v>
      </c>
      <c r="J97" s="11" t="s">
        <v>16</v>
      </c>
    </row>
    <row r="98" spans="1:10" ht="15.75" x14ac:dyDescent="0.25">
      <c r="A98" s="10">
        <v>45359</v>
      </c>
      <c r="B98" s="11" t="s">
        <v>17</v>
      </c>
      <c r="C98" s="11" t="s">
        <v>179</v>
      </c>
      <c r="D98" s="11" t="s">
        <v>180</v>
      </c>
      <c r="E98" s="10">
        <v>45351</v>
      </c>
      <c r="F98" s="12">
        <v>2290.86</v>
      </c>
      <c r="G98" s="10">
        <v>45371</v>
      </c>
      <c r="H98" s="12"/>
      <c r="I98" s="12">
        <f>+F98-H98</f>
        <v>2290.86</v>
      </c>
      <c r="J98" s="11" t="s">
        <v>16</v>
      </c>
    </row>
    <row r="99" spans="1:10" ht="15.75" x14ac:dyDescent="0.25">
      <c r="A99" s="10">
        <v>45359</v>
      </c>
      <c r="B99" s="11" t="s">
        <v>17</v>
      </c>
      <c r="C99" s="11" t="s">
        <v>181</v>
      </c>
      <c r="D99" s="11" t="s">
        <v>182</v>
      </c>
      <c r="E99" s="10">
        <v>45351</v>
      </c>
      <c r="F99" s="12">
        <v>708320.27</v>
      </c>
      <c r="G99" s="10">
        <v>45371</v>
      </c>
      <c r="H99" s="12"/>
      <c r="I99" s="12">
        <f t="shared" ref="I99:I104" si="6">+F99-H99</f>
        <v>708320.27</v>
      </c>
      <c r="J99" s="11" t="s">
        <v>16</v>
      </c>
    </row>
    <row r="100" spans="1:10" ht="15.75" x14ac:dyDescent="0.25">
      <c r="A100" s="10">
        <v>45359</v>
      </c>
      <c r="B100" s="11" t="s">
        <v>17</v>
      </c>
      <c r="C100" s="11" t="s">
        <v>183</v>
      </c>
      <c r="D100" s="11" t="s">
        <v>184</v>
      </c>
      <c r="E100" s="10">
        <v>45351</v>
      </c>
      <c r="F100" s="12">
        <v>866.56</v>
      </c>
      <c r="G100" s="10">
        <v>45371</v>
      </c>
      <c r="H100" s="12"/>
      <c r="I100" s="12">
        <f t="shared" si="6"/>
        <v>866.56</v>
      </c>
      <c r="J100" s="11" t="s">
        <v>16</v>
      </c>
    </row>
    <row r="101" spans="1:10" ht="15.75" x14ac:dyDescent="0.25">
      <c r="A101" s="10">
        <v>45359</v>
      </c>
      <c r="B101" s="11" t="s">
        <v>17</v>
      </c>
      <c r="C101" s="11" t="s">
        <v>185</v>
      </c>
      <c r="D101" s="11" t="s">
        <v>186</v>
      </c>
      <c r="E101" s="10">
        <v>45351</v>
      </c>
      <c r="F101" s="12">
        <v>41206.82</v>
      </c>
      <c r="G101" s="10">
        <v>45371</v>
      </c>
      <c r="H101" s="12"/>
      <c r="I101" s="12">
        <f t="shared" si="6"/>
        <v>41206.82</v>
      </c>
      <c r="J101" s="11" t="s">
        <v>16</v>
      </c>
    </row>
    <row r="102" spans="1:10" ht="15.75" x14ac:dyDescent="0.25">
      <c r="A102" s="10">
        <v>45359</v>
      </c>
      <c r="B102" s="11" t="s">
        <v>17</v>
      </c>
      <c r="C102" s="11" t="s">
        <v>187</v>
      </c>
      <c r="D102" s="11" t="s">
        <v>188</v>
      </c>
      <c r="E102" s="10">
        <v>45351</v>
      </c>
      <c r="F102" s="12">
        <v>27167.39</v>
      </c>
      <c r="G102" s="10">
        <v>45371</v>
      </c>
      <c r="H102" s="12"/>
      <c r="I102" s="12">
        <f t="shared" si="6"/>
        <v>27167.39</v>
      </c>
      <c r="J102" s="11" t="s">
        <v>16</v>
      </c>
    </row>
    <row r="103" spans="1:10" ht="15.75" x14ac:dyDescent="0.25">
      <c r="A103" s="10">
        <v>45359</v>
      </c>
      <c r="B103" s="11" t="s">
        <v>17</v>
      </c>
      <c r="C103" s="11" t="s">
        <v>189</v>
      </c>
      <c r="D103" s="11" t="s">
        <v>190</v>
      </c>
      <c r="E103" s="10">
        <v>45351</v>
      </c>
      <c r="F103" s="12">
        <v>128.51</v>
      </c>
      <c r="G103" s="10">
        <v>45371</v>
      </c>
      <c r="H103" s="12"/>
      <c r="I103" s="12">
        <f t="shared" si="6"/>
        <v>128.51</v>
      </c>
      <c r="J103" s="11" t="s">
        <v>16</v>
      </c>
    </row>
    <row r="104" spans="1:10" ht="15.75" x14ac:dyDescent="0.25">
      <c r="A104" s="10">
        <v>45359</v>
      </c>
      <c r="B104" s="11" t="s">
        <v>17</v>
      </c>
      <c r="C104" s="11" t="s">
        <v>191</v>
      </c>
      <c r="D104" s="11" t="s">
        <v>192</v>
      </c>
      <c r="E104" s="10">
        <v>45351</v>
      </c>
      <c r="F104" s="12">
        <v>15385.81</v>
      </c>
      <c r="G104" s="10">
        <v>45371</v>
      </c>
      <c r="H104" s="12"/>
      <c r="I104" s="12">
        <f t="shared" si="6"/>
        <v>15385.81</v>
      </c>
      <c r="J104" s="11" t="s">
        <v>16</v>
      </c>
    </row>
    <row r="105" spans="1:10" s="18" customFormat="1" ht="16.5" thickBot="1" x14ac:dyDescent="0.3">
      <c r="A105" s="14"/>
      <c r="B105" s="14"/>
      <c r="C105" s="14"/>
      <c r="D105" s="14"/>
      <c r="E105" s="15"/>
      <c r="F105" s="16">
        <f>SUM(F12:F104)</f>
        <v>43709208.150000021</v>
      </c>
      <c r="G105" s="17"/>
      <c r="H105" s="16">
        <f>SUM(H12:H104)</f>
        <v>29495028.93</v>
      </c>
      <c r="I105" s="16">
        <f>SUM(I12:I104)</f>
        <v>14214178.220000006</v>
      </c>
      <c r="J105" s="14"/>
    </row>
    <row r="106" spans="1:10" s="18" customFormat="1" ht="16.5" thickTop="1" x14ac:dyDescent="0.25">
      <c r="A106" s="14"/>
      <c r="B106" s="14"/>
      <c r="C106" s="14"/>
      <c r="D106" s="14"/>
      <c r="E106" s="15"/>
      <c r="F106" s="17"/>
      <c r="G106" s="17"/>
      <c r="H106" s="17"/>
      <c r="I106" s="17"/>
      <c r="J106" s="14"/>
    </row>
    <row r="107" spans="1:10" s="18" customFormat="1" ht="15.75" x14ac:dyDescent="0.25">
      <c r="A107" s="14"/>
      <c r="B107" s="14"/>
      <c r="C107" s="14"/>
      <c r="D107" s="14"/>
      <c r="E107" s="15"/>
      <c r="F107" s="17"/>
      <c r="G107" s="17"/>
      <c r="H107" s="17"/>
      <c r="I107" s="17"/>
      <c r="J107" s="14"/>
    </row>
    <row r="108" spans="1:10" ht="15.75" x14ac:dyDescent="0.25">
      <c r="A108" s="1"/>
      <c r="B108" s="1"/>
      <c r="C108" s="1"/>
      <c r="D108" s="1"/>
      <c r="E108" s="19"/>
      <c r="F108" s="2"/>
      <c r="G108" s="19"/>
      <c r="H108" s="2"/>
      <c r="I108" s="2"/>
      <c r="J108" s="1"/>
    </row>
    <row r="109" spans="1:10" ht="15.75" x14ac:dyDescent="0.25">
      <c r="A109" s="1"/>
      <c r="B109" s="1"/>
      <c r="C109" s="1"/>
      <c r="D109" s="1"/>
      <c r="E109" s="19"/>
      <c r="F109" s="2"/>
      <c r="G109" s="19"/>
      <c r="H109" s="2"/>
      <c r="I109" s="2"/>
      <c r="J109" s="1"/>
    </row>
    <row r="110" spans="1:10" x14ac:dyDescent="0.25">
      <c r="B110" s="26" t="s">
        <v>193</v>
      </c>
      <c r="C110" s="26"/>
      <c r="D110" s="26"/>
      <c r="E110" s="26"/>
      <c r="F110" s="26"/>
      <c r="G110" s="26" t="s">
        <v>194</v>
      </c>
      <c r="H110" s="26"/>
      <c r="I110" s="26"/>
      <c r="J110" s="26"/>
    </row>
    <row r="111" spans="1:10" x14ac:dyDescent="0.25">
      <c r="B111" s="23" t="s">
        <v>195</v>
      </c>
      <c r="C111" s="23"/>
      <c r="F111"/>
      <c r="G111" s="23" t="s">
        <v>196</v>
      </c>
      <c r="H111" s="23"/>
      <c r="I111" s="23"/>
      <c r="J111" s="23"/>
    </row>
    <row r="112" spans="1:10" x14ac:dyDescent="0.25">
      <c r="A112" s="20"/>
      <c r="B112" s="20"/>
      <c r="C112" s="20"/>
      <c r="D112" s="20"/>
      <c r="E112" s="21"/>
      <c r="F112" s="22"/>
      <c r="G112" s="21"/>
      <c r="H112" s="22"/>
      <c r="I112" s="22"/>
      <c r="J112" s="20"/>
    </row>
    <row r="113" spans="1:10" x14ac:dyDescent="0.25">
      <c r="A113" s="20"/>
      <c r="B113" s="20"/>
      <c r="C113" s="20"/>
      <c r="D113" s="20"/>
      <c r="E113" s="21"/>
      <c r="F113" s="22"/>
      <c r="G113" s="21"/>
      <c r="H113" s="22"/>
      <c r="I113" s="22"/>
      <c r="J113" s="20"/>
    </row>
    <row r="114" spans="1:10" x14ac:dyDescent="0.25">
      <c r="A114" s="20"/>
      <c r="B114" s="20"/>
      <c r="C114" s="20"/>
      <c r="D114" s="20"/>
      <c r="E114" s="21"/>
      <c r="F114" s="22"/>
      <c r="G114" s="21"/>
      <c r="H114" s="22"/>
      <c r="I114" s="22"/>
      <c r="J114" s="20"/>
    </row>
    <row r="115" spans="1:10" x14ac:dyDescent="0.25">
      <c r="A115" s="20"/>
      <c r="B115" s="20"/>
      <c r="C115" s="20"/>
      <c r="D115" s="20"/>
      <c r="E115" s="21"/>
      <c r="F115" s="22"/>
      <c r="G115" s="21"/>
      <c r="H115" s="22"/>
      <c r="I115" s="22"/>
      <c r="J115" s="20"/>
    </row>
    <row r="116" spans="1:10" x14ac:dyDescent="0.25">
      <c r="A116" s="20"/>
      <c r="B116" s="20"/>
      <c r="C116" s="20"/>
      <c r="D116" s="20"/>
      <c r="E116" s="21"/>
      <c r="F116" s="22"/>
      <c r="G116" s="21"/>
      <c r="H116" s="22"/>
      <c r="I116" s="22"/>
      <c r="J116" s="20"/>
    </row>
    <row r="117" spans="1:10" x14ac:dyDescent="0.25">
      <c r="A117" s="20"/>
      <c r="B117" s="20"/>
      <c r="C117" s="20"/>
      <c r="D117" s="20"/>
      <c r="E117" s="21"/>
      <c r="F117" s="22"/>
      <c r="G117" s="21"/>
      <c r="H117" s="22"/>
      <c r="I117" s="22"/>
      <c r="J117" s="20"/>
    </row>
    <row r="118" spans="1:10" x14ac:dyDescent="0.25">
      <c r="A118" s="20"/>
      <c r="B118" s="20"/>
      <c r="C118" s="20"/>
      <c r="D118" s="20"/>
      <c r="E118" s="20"/>
      <c r="F118" s="22"/>
      <c r="G118" s="20"/>
      <c r="H118" s="22"/>
      <c r="I118" s="22"/>
      <c r="J118" s="20"/>
    </row>
    <row r="119" spans="1:10" x14ac:dyDescent="0.25">
      <c r="A119" s="20"/>
      <c r="B119" s="20"/>
      <c r="C119" s="20"/>
      <c r="D119" s="20"/>
      <c r="E119" s="20"/>
      <c r="F119" s="22"/>
      <c r="G119" s="20"/>
      <c r="H119" s="22"/>
      <c r="I119" s="22"/>
      <c r="J119" s="20"/>
    </row>
    <row r="120" spans="1:10" x14ac:dyDescent="0.25">
      <c r="A120" s="20"/>
      <c r="B120" s="20"/>
      <c r="C120" s="20"/>
      <c r="D120" s="20"/>
      <c r="E120" s="20"/>
      <c r="F120" s="22"/>
      <c r="G120" s="20"/>
      <c r="H120" s="22"/>
      <c r="I120" s="22"/>
      <c r="J120" s="20"/>
    </row>
    <row r="121" spans="1:10" x14ac:dyDescent="0.25">
      <c r="A121" s="20"/>
      <c r="B121" s="20"/>
      <c r="C121" s="20"/>
      <c r="D121" s="20"/>
      <c r="E121" s="20"/>
      <c r="F121" s="22"/>
      <c r="G121" s="20"/>
      <c r="H121" s="22"/>
      <c r="I121" s="22"/>
      <c r="J121" s="20"/>
    </row>
    <row r="122" spans="1:10" x14ac:dyDescent="0.25">
      <c r="A122" s="20"/>
      <c r="B122" s="20"/>
      <c r="C122" s="20"/>
      <c r="D122" s="20"/>
      <c r="E122" s="20"/>
      <c r="F122" s="22"/>
      <c r="G122" s="20"/>
      <c r="H122" s="22"/>
      <c r="I122" s="22"/>
      <c r="J122" s="20"/>
    </row>
    <row r="123" spans="1:10" x14ac:dyDescent="0.25">
      <c r="A123" s="20"/>
      <c r="B123" s="20"/>
      <c r="C123" s="20"/>
      <c r="D123" s="20"/>
      <c r="E123" s="20"/>
      <c r="F123" s="22"/>
      <c r="G123" s="20"/>
      <c r="H123" s="22"/>
      <c r="I123" s="22"/>
      <c r="J123" s="20"/>
    </row>
    <row r="124" spans="1:10" x14ac:dyDescent="0.25">
      <c r="A124" s="20"/>
      <c r="B124" s="20"/>
      <c r="C124" s="20"/>
      <c r="D124" s="20"/>
      <c r="E124" s="20"/>
      <c r="F124" s="22"/>
      <c r="G124" s="20"/>
      <c r="H124" s="22"/>
      <c r="I124" s="22"/>
      <c r="J124" s="20"/>
    </row>
    <row r="125" spans="1:10" x14ac:dyDescent="0.25">
      <c r="A125" s="20"/>
      <c r="B125" s="20"/>
      <c r="C125" s="20"/>
      <c r="D125" s="20"/>
      <c r="E125" s="20"/>
      <c r="F125" s="22"/>
      <c r="G125" s="20"/>
      <c r="H125" s="22"/>
      <c r="I125" s="22"/>
      <c r="J125" s="20"/>
    </row>
    <row r="126" spans="1:10" x14ac:dyDescent="0.25">
      <c r="A126" s="20"/>
      <c r="B126" s="20"/>
      <c r="C126" s="20"/>
      <c r="D126" s="20"/>
      <c r="E126" s="20"/>
      <c r="F126" s="22"/>
      <c r="G126" s="20"/>
      <c r="H126" s="22"/>
      <c r="I126" s="22"/>
      <c r="J126" s="20"/>
    </row>
    <row r="127" spans="1:10" x14ac:dyDescent="0.25">
      <c r="A127" s="20"/>
      <c r="B127" s="20"/>
      <c r="C127" s="20"/>
      <c r="D127" s="20"/>
      <c r="E127" s="20"/>
      <c r="F127" s="22"/>
      <c r="G127" s="20"/>
      <c r="H127" s="22"/>
      <c r="I127" s="22"/>
      <c r="J127" s="20"/>
    </row>
    <row r="128" spans="1:10" x14ac:dyDescent="0.25">
      <c r="A128" s="20"/>
      <c r="B128" s="20"/>
      <c r="C128" s="20"/>
      <c r="D128" s="20"/>
      <c r="E128" s="20"/>
      <c r="F128" s="22"/>
      <c r="G128" s="20"/>
      <c r="H128" s="22"/>
      <c r="I128" s="22"/>
      <c r="J128" s="20"/>
    </row>
    <row r="129" spans="1:10" x14ac:dyDescent="0.25">
      <c r="A129" s="20"/>
      <c r="B129" s="20"/>
      <c r="C129" s="20"/>
      <c r="D129" s="20"/>
      <c r="E129" s="20"/>
      <c r="F129" s="22"/>
      <c r="G129" s="20"/>
      <c r="H129" s="22"/>
      <c r="I129" s="22"/>
      <c r="J129" s="20"/>
    </row>
    <row r="130" spans="1:10" x14ac:dyDescent="0.25">
      <c r="A130" s="20"/>
      <c r="B130" s="20"/>
      <c r="C130" s="20"/>
      <c r="D130" s="20"/>
      <c r="E130" s="20"/>
      <c r="F130" s="22"/>
      <c r="G130" s="20"/>
      <c r="H130" s="22"/>
      <c r="I130" s="22"/>
      <c r="J130" s="20"/>
    </row>
    <row r="131" spans="1:10" x14ac:dyDescent="0.25">
      <c r="A131" s="20"/>
      <c r="B131" s="20"/>
      <c r="C131" s="20"/>
      <c r="D131" s="20"/>
      <c r="E131" s="20"/>
      <c r="F131" s="22"/>
      <c r="G131" s="20"/>
      <c r="H131" s="22"/>
      <c r="I131" s="22"/>
      <c r="J131" s="20"/>
    </row>
    <row r="132" spans="1:10" x14ac:dyDescent="0.25">
      <c r="A132" s="20"/>
      <c r="B132" s="20"/>
      <c r="C132" s="20"/>
      <c r="D132" s="20"/>
      <c r="E132" s="20"/>
      <c r="F132" s="22"/>
      <c r="G132" s="20"/>
      <c r="H132" s="22"/>
      <c r="I132" s="22"/>
      <c r="J132" s="20"/>
    </row>
    <row r="133" spans="1:10" x14ac:dyDescent="0.25">
      <c r="A133" s="20"/>
      <c r="B133" s="20"/>
      <c r="C133" s="20"/>
      <c r="D133" s="20"/>
      <c r="E133" s="20"/>
      <c r="F133" s="22"/>
      <c r="G133" s="20"/>
      <c r="H133" s="22"/>
      <c r="I133" s="22"/>
      <c r="J133" s="20"/>
    </row>
    <row r="134" spans="1:10" x14ac:dyDescent="0.25">
      <c r="A134" s="20"/>
      <c r="B134" s="20"/>
      <c r="C134" s="20"/>
      <c r="D134" s="20"/>
      <c r="E134" s="20"/>
      <c r="F134" s="22"/>
      <c r="G134" s="20"/>
      <c r="H134" s="22"/>
      <c r="I134" s="22"/>
      <c r="J134" s="20"/>
    </row>
    <row r="135" spans="1:10" x14ac:dyDescent="0.25">
      <c r="A135" s="20"/>
      <c r="B135" s="20"/>
      <c r="C135" s="20"/>
      <c r="D135" s="20"/>
      <c r="E135" s="20"/>
      <c r="F135" s="22"/>
      <c r="G135" s="20"/>
      <c r="H135" s="22"/>
      <c r="I135" s="22"/>
      <c r="J135" s="20"/>
    </row>
    <row r="136" spans="1:10" x14ac:dyDescent="0.25">
      <c r="A136" s="20"/>
      <c r="B136" s="20"/>
      <c r="C136" s="20"/>
      <c r="D136" s="20"/>
      <c r="E136" s="20"/>
      <c r="F136" s="22"/>
      <c r="G136" s="20"/>
      <c r="H136" s="22"/>
      <c r="I136" s="22"/>
      <c r="J136" s="20"/>
    </row>
    <row r="137" spans="1:10" x14ac:dyDescent="0.25">
      <c r="A137" s="20"/>
      <c r="B137" s="20"/>
      <c r="C137" s="20"/>
      <c r="D137" s="20"/>
      <c r="E137" s="20"/>
      <c r="F137" s="22"/>
      <c r="G137" s="20"/>
      <c r="H137" s="22"/>
      <c r="I137" s="22"/>
      <c r="J137" s="20"/>
    </row>
    <row r="138" spans="1:10" x14ac:dyDescent="0.25">
      <c r="I138" s="13"/>
    </row>
    <row r="139" spans="1:10" x14ac:dyDescent="0.25">
      <c r="I139" s="13"/>
    </row>
    <row r="140" spans="1:10" x14ac:dyDescent="0.25">
      <c r="I140" s="13"/>
    </row>
    <row r="141" spans="1:10" x14ac:dyDescent="0.25">
      <c r="I141" s="13"/>
    </row>
    <row r="142" spans="1:10" x14ac:dyDescent="0.25">
      <c r="I142" s="13"/>
    </row>
    <row r="143" spans="1:10" x14ac:dyDescent="0.25">
      <c r="I143" s="13"/>
    </row>
    <row r="144" spans="1:10" x14ac:dyDescent="0.25">
      <c r="I144" s="13"/>
    </row>
    <row r="145" spans="9:9" x14ac:dyDescent="0.25">
      <c r="I145" s="13"/>
    </row>
    <row r="146" spans="9:9" x14ac:dyDescent="0.25">
      <c r="I146" s="13"/>
    </row>
    <row r="147" spans="9:9" x14ac:dyDescent="0.25">
      <c r="I147" s="13"/>
    </row>
    <row r="148" spans="9:9" x14ac:dyDescent="0.25">
      <c r="I148" s="13"/>
    </row>
    <row r="149" spans="9:9" x14ac:dyDescent="0.25">
      <c r="I149" s="13"/>
    </row>
    <row r="150" spans="9:9" x14ac:dyDescent="0.25">
      <c r="I150" s="13"/>
    </row>
    <row r="151" spans="9:9" x14ac:dyDescent="0.25">
      <c r="I151" s="13"/>
    </row>
    <row r="152" spans="9:9" x14ac:dyDescent="0.25">
      <c r="I152" s="13"/>
    </row>
    <row r="153" spans="9:9" x14ac:dyDescent="0.25">
      <c r="I153" s="13"/>
    </row>
    <row r="154" spans="9:9" x14ac:dyDescent="0.25">
      <c r="I154" s="13"/>
    </row>
    <row r="155" spans="9:9" x14ac:dyDescent="0.25">
      <c r="I155" s="13"/>
    </row>
    <row r="156" spans="9:9" x14ac:dyDescent="0.25">
      <c r="I156" s="13"/>
    </row>
    <row r="157" spans="9:9" x14ac:dyDescent="0.25">
      <c r="I157" s="13"/>
    </row>
    <row r="158" spans="9:9" x14ac:dyDescent="0.25">
      <c r="I158" s="13"/>
    </row>
    <row r="159" spans="9:9" x14ac:dyDescent="0.25">
      <c r="I159" s="13"/>
    </row>
    <row r="160" spans="9:9" x14ac:dyDescent="0.25">
      <c r="I160" s="13"/>
    </row>
    <row r="161" spans="9:9" x14ac:dyDescent="0.25">
      <c r="I161" s="13"/>
    </row>
    <row r="162" spans="9:9" x14ac:dyDescent="0.25">
      <c r="I162" s="13"/>
    </row>
    <row r="1336" spans="10:10" x14ac:dyDescent="0.25">
      <c r="J1336" t="s">
        <v>197</v>
      </c>
    </row>
  </sheetData>
  <mergeCells count="8">
    <mergeCell ref="B111:C111"/>
    <mergeCell ref="G111:J111"/>
    <mergeCell ref="A8:J8"/>
    <mergeCell ref="A9:J9"/>
    <mergeCell ref="A10:J10"/>
    <mergeCell ref="B110:C110"/>
    <mergeCell ref="D110:F110"/>
    <mergeCell ref="G110:J110"/>
  </mergeCells>
  <pageMargins left="0.83" right="0.46" top="0.75" bottom="0.75" header="0.3" footer="0.3"/>
  <pageSetup paperSize="5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Estela Samboy Lora</cp:lastModifiedBy>
  <dcterms:created xsi:type="dcterms:W3CDTF">2024-03-13T14:29:30Z</dcterms:created>
  <dcterms:modified xsi:type="dcterms:W3CDTF">2024-03-15T12:42:48Z</dcterms:modified>
</cp:coreProperties>
</file>